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3" activeTab="0"/>
  </bookViews>
  <sheets>
    <sheet name="income" sheetId="1" r:id="rId1"/>
    <sheet name="cash flow" sheetId="2" r:id="rId2"/>
    <sheet name="balance" sheetId="3" r:id="rId3"/>
    <sheet name="Capital" sheetId="4" r:id="rId4"/>
  </sheets>
  <definedNames>
    <definedName name="Z_A6A47DFE_44EF_11D8_A795_0020ED55AF6A_.wvu.Cols" localSheetId="2" hidden="1">'balance'!$B:$B</definedName>
    <definedName name="Z_A6A47DFE_44EF_11D8_A795_0020ED55AF6A_.wvu.Cols" localSheetId="1" hidden="1">'cash flow'!$A:$A</definedName>
    <definedName name="Z_A6A47DFE_44EF_11D8_A795_0020ED55AF6A_.wvu.Cols" localSheetId="0" hidden="1">'income'!$F:$F</definedName>
    <definedName name="Z_A6A47DFE_44EF_11D8_A795_0020ED55AF6A_.wvu.Rows" localSheetId="2" hidden="1">'balance'!$2:$6</definedName>
    <definedName name="Z_A6A47DFE_44EF_11D8_A795_0020ED55AF6A_.wvu.Rows" localSheetId="1" hidden="1">'cash flow'!$1:$3</definedName>
    <definedName name="Z_A6A47DFE_44EF_11D8_A795_0020ED55AF6A_.wvu.Rows" localSheetId="0" hidden="1">'income'!$13:$13</definedName>
  </definedNames>
  <calcPr fullCalcOnLoad="1"/>
</workbook>
</file>

<file path=xl/sharedStrings.xml><?xml version="1.0" encoding="utf-8"?>
<sst xmlns="http://schemas.openxmlformats.org/spreadsheetml/2006/main" count="203" uniqueCount="176">
  <si>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</si>
  <si>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</si>
  <si>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</si>
  <si>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</si>
  <si>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</si>
  <si>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</si>
  <si>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</si>
  <si>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</si>
  <si>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</si>
  <si>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</si>
  <si>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</si>
  <si>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</si>
  <si>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</si>
  <si>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</si>
  <si>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</si>
  <si>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</si>
  <si>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</si>
  <si>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</si>
  <si>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</si>
  <si>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</si>
  <si>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</si>
  <si>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</si>
  <si>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</si>
  <si>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</si>
  <si>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</si>
  <si>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</si>
  <si>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</si>
  <si>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</si>
  <si>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</si>
  <si>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</si>
  <si>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</si>
  <si>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</si>
  <si>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</si>
  <si>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</si>
  <si>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</si>
  <si>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</si>
  <si>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</si>
  <si>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Ü³Ëáñ¹ ï³ñí³ í»ñç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</si>
  <si>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</si>
  <si>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</si>
  <si>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</si>
  <si>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</si>
  <si>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</si>
  <si>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</si>
  <si>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</si>
  <si>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</si>
  <si>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</si>
  <si>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</si>
  <si>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</si>
  <si>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</si>
  <si>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</si>
  <si>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</si>
  <si>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</si>
  <si>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</si>
  <si>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</si>
  <si>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</si>
  <si>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</si>
  <si>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</si>
  <si>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(·ÉË³íáñ ïÝûñ»Ý)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</si>
  <si>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</si>
  <si>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</si>
  <si>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</si>
  <si>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</si>
  <si>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</si>
  <si>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</si>
  <si>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</si>
  <si>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</si>
  <si>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</si>
  <si>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</si>
  <si>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</si>
  <si>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</si>
  <si>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</si>
  <si>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</si>
  <si>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</si>
  <si>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</si>
  <si>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</si>
  <si>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</si>
  <si>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</si>
  <si>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</si>
  <si>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</si>
  <si>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</si>
  <si>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</si>
  <si>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</si>
  <si>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</si>
  <si>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</si>
  <si>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</si>
  <si>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</si>
  <si>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</si>
  <si>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</si>
  <si>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</si>
  <si>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</si>
  <si>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</si>
  <si>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</si>
  <si>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</si>
  <si>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</si>
  <si>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</si>
  <si>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üÇÝ³Ýë³Ï³Ý í³ñÓ³Ï³ÉáõÃÛ³Ý ·Íáí í×³ñí»ÉÇù ·áõÙ³ñÝ»ñÇ ³í»É³óáõÙ (Ýí³½áõÙ)</t>
  </si>
  <si>
    <t>ºÝÃ³Ñ³í»Éí³Í 6</t>
  </si>
  <si>
    <t>(í³ñÏ³ÛÇÝ Ï³½Ù³Ï»ñåáõÃÛ³Ý ³Ýí³ÝáõÙÁ ¨ ·ïÝí»Éáõ í³ÛñÁ)</t>
  </si>
  <si>
    <t xml:space="preserve"> ¸ñ³Ù³Ï³Ý ÙÇçáóÝ»ñ ¨ µ³ÝÏ³ÛÇÝ Ñ³ßÇíÝ»ñ</t>
  </si>
  <si>
    <t>1.2</t>
  </si>
  <si>
    <t xml:space="preserve"> ²ÛÉ ·áñÍ³éÝáõÃÛáõÝÝ»ñÇ ·Íáí ëï³óí»ÉÇù ·áõÙ³ñÝ»ñ</t>
  </si>
  <si>
    <t>2.1</t>
  </si>
  <si>
    <t>´³ÝÏ»ñÇó ëï³óí³Í ÷áË³éáõÃÛáõÝÝ»ñ ¨ í³ñÏ»ñ</t>
  </si>
  <si>
    <t>2.2</t>
  </si>
  <si>
    <t>2.3</t>
  </si>
  <si>
    <t>2.9</t>
  </si>
  <si>
    <t>3.2</t>
  </si>
  <si>
    <t>3.2.1</t>
  </si>
  <si>
    <t>3.2.2</t>
  </si>
  <si>
    <t>3.3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</si>
  <si>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</si>
  <si>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</si>
  <si>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</si>
  <si>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</si>
  <si>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</si>
  <si>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´³ÝÏ»ñáõÙ ï»Õ³µ³ßËí³Í ÙÇçáóÝ»ñ 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</si>
  <si>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</si>
  <si>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</si>
  <si>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</si>
  <si>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</si>
  <si>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</si>
  <si>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Ü»ñ·ñ³íí³Í í³ñÏ»ñÇ ³í»É³óáõÙ (Ýí³½áõÙ)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</si>
  <si>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</si>
  <si>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</si>
  <si>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</si>
  <si>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</si>
  <si>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</si>
  <si>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</si>
  <si>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</si>
  <si>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</si>
  <si>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 xml:space="preserve"> Ð²ÞìºîìàôÂÚàôÜ </t>
  </si>
  <si>
    <t>üÇÝ³Ýë³Ï³Ý ³ñ¹ÛáõÝùÝ»ñÇ Ù³ëÇÝ (Ò¨ 1)</t>
  </si>
  <si>
    <t>ºÝÃ³Ñ³í»Éí³Í 2</t>
  </si>
  <si>
    <t xml:space="preserve"> Ð²Þì²ä²Ð²Î²Ü Ð²ÞìºÎÞÆè (Ò¨ 2)</t>
  </si>
  <si>
    <t>ºÝÃ³Ñ³í»Éí³Í 4</t>
  </si>
  <si>
    <t xml:space="preserve">  ¸ñ³Ù³Ï³Ý ÙÇçáóÝ»ñÇ Ñáëù»ñÇ í»ñ³µ»ñÛ³É (Ò¨ 4)</t>
  </si>
  <si>
    <t xml:space="preserve"> Ð²ÞìºîìàôÂÚàôÜ</t>
  </si>
  <si>
    <t xml:space="preserve">        Ü³Ëáñ¹      Å³Ù³Ý³Ï³ßñç³Ý</t>
  </si>
  <si>
    <t xml:space="preserve">       Ð³ßí»ïáõ     Å³Ù³Ý³Ï³ßñç³Ý</t>
  </si>
  <si>
    <t>Ì³ÝáÃ³·ñáõ-ÃÛáõÝÝ»ñ</t>
  </si>
  <si>
    <t>§31¦_¹»Ïï»Ùµ»ñÇ   2006Ã.</t>
  </si>
  <si>
    <t xml:space="preserve">§31¦ ¹»Ïï»Ùµ»ñÇ  2006Ã.  </t>
  </si>
  <si>
    <t>§31¦ ¹»Ïï»Ùµ»ñÇ 2006Ã.</t>
  </si>
  <si>
    <t>§¾ÏáõÙ»ÝÇÏ ºÏ»Õ»ó³Ï³Ý öáË³ïí³Ï³Ý üáÝ¹¦ àõìÎ êäÀ, ù. ¾çÙÇ³ÍÇÝ, ´³Õñ³ÙÛ³Ý 2</t>
  </si>
  <si>
    <t>ì³ñÏ³ÛÇÝ Ï³½Ù³Ï»ñåáõÃÛ³Ý í³ñãáõÃÛ³Ý Ý³Ë³·³Ñ`                           Î. Ð³ÏáµÛ³Ý</t>
  </si>
  <si>
    <t>¶ÉË³íáñ Ñ³ßí³å³Ñ`                                                                             Î. ê³Ñ³ÏÛ³Ý</t>
  </si>
  <si>
    <t>Ü³Ëáñ¹ ï³ñí³ ÝáõÛÝ Å³Ù³Ý³Ï³-ßñç³Ý</t>
  </si>
  <si>
    <t>¶ÉË³íáñ Ñ³ßí³å³Ñ`                                                                              Î. ê³Ñ³ÏÛ³Ý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</si>
  <si>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</si>
  <si>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</si>
  <si>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Ü³Ëáñ¹ ï³ñí³ ëÏ½µÇó ÙÇÝã¨ Ñ³ßí»ïáõ ³Ùë³ÃÇíÁ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</si>
  <si>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</si>
  <si>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</si>
  <si>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</si>
  <si>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</si>
  <si>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</si>
  <si>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</si>
  <si>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</si>
  <si>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ØÝ³óáñ¹Ý ³é 31 ¹»Ïï»Ùµ»ñÇ 2005Ã.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</si>
  <si>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</si>
  <si>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</si>
  <si>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</si>
  <si>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</si>
  <si>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</si>
  <si>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</si>
  <si>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>Ð³ßí»ïáõ ï³ñí³ ëÏ½µÇó ÙÇÝã¨ Ñ³ßí»ïáõ ³Ùë³ÃÇíÁ</t>
  </si>
  <si>
    <t>ì³ñÏ³ÛÇÝ Ï³½Ù³Ï»ñåáõÃÛ³Ý í³ñãáõÃÛ³Ý Ý³Ë³·³Ñ</t>
  </si>
  <si>
    <t>(·ÉË³íáñ ïÝûñ»Ý)                                                                          Î. Ð³ÏáµÛ³Ý</t>
  </si>
  <si>
    <t xml:space="preserve">    ¶ÉË³íáñ Ñ³ßí³å³Ñ`                                                    Ð. ø»ßÇß-ÔáõÏ³ëÛ³Ý</t>
  </si>
  <si>
    <t xml:space="preserve">                                ºÝÃ³Ñ³í»Éí³Í 8</t>
  </si>
  <si>
    <t>ê»÷³Ï³Ý Ï³åÇï³ÉáõÙ ÷á÷áËáõÃÛáõÝÝ»ñÇ Ù³ëÇÝ ÙÇç³ÝÏÛ³É Ñ³ßí»ïíáõÃÛáõÝ (Ò¨ 8)</t>
  </si>
  <si>
    <t>ØÝ³óáñ¹Ý ³é 31 ¹»Ïï»Ùµ»ñÇ 2004Ã.</t>
  </si>
  <si>
    <t>ØÝ³óáñ¹Ý ³é 31 ¹»Ïï.2005Ã.</t>
  </si>
  <si>
    <t>ØÝ³óáñ¹Ý ³é 31 ¹»Ïï»Ùµ»ñÇ 2006Ã.</t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</si>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</sst>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[$-409]dddd\,\ mmmm\ dd\,\ yyyy"/>
    <numFmt numFmtId="182" formatCode="[$-409]h:mm:ss\ AM/PM"/>
    <numFmt numFmtId="183" formatCode="&quot;$&quot;#,##0"/>
    <numFmt numFmtId="184" formatCode="&quot;СнЗб&quot;\ #,##0_-;&quot;СнЗб&quot;\ #,##0\-"/>
    <numFmt numFmtId="185" formatCode="&quot;СнЗб&quot;\ #,##0_-;[Red]&quot;СнЗб&quot;\ #,##0\-"/>
    <numFmt numFmtId="186" formatCode="&quot;СнЗб&quot;\ #,##0.00_-;&quot;СнЗб&quot;\ #,##0.00\-"/>
    <numFmt numFmtId="187" formatCode="&quot;СнЗб&quot;\ #,##0.00_-;[Red]&quot;СнЗб&quot;\ #,##0.00\-"/>
    <numFmt numFmtId="188" formatCode="_-&quot;СнЗб&quot;\ * #,##0_-;_-&quot;СнЗб&quot;\ * #,##0\-;_-&quot;СнЗб&quot;\ * &quot;-&quot;_-;_-@_-"/>
    <numFmt numFmtId="189" formatCode="_-* #,##0_-;_-* #,##0\-;_-* &quot;-&quot;_-;_-@_-"/>
    <numFmt numFmtId="190" formatCode="_-&quot;СнЗб&quot;\ * #,##0.00_-;_-&quot;СнЗб&quot;\ * #,##0.00\-;_-&quot;СнЗб&quot;\ * &quot;-&quot;??_-;_-@_-"/>
    <numFmt numFmtId="191" formatCode="_-* #,##0.00_-;_-* #,##0.00\-;_-* &quot;-&quot;??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&quot;€&quot;* #,##0.00_);_(&quot;€&quot;* \(#,##0.00\);_(&quot;€&quot;* &quot;-&quot;??_);_(@_)"/>
    <numFmt numFmtId="198" formatCode="0.000"/>
    <numFmt numFmtId="199" formatCode="0.0"/>
    <numFmt numFmtId="200" formatCode="0.0000"/>
    <numFmt numFmtId="201" formatCode="#,##0.0"/>
    <numFmt numFmtId="202" formatCode="#,##0.000"/>
    <numFmt numFmtId="203" formatCode="_(* #,##0.0_);_(* \(#,##0.0\);_(* &quot;-&quot;??_);_(@_)"/>
    <numFmt numFmtId="204" formatCode="_(* #,##0_);_(* \(#,##0\);_(* &quot;-&quot;??_);_(@_)"/>
    <numFmt numFmtId="205" formatCode="0.00_);\(0.00\)"/>
    <numFmt numFmtId="206" formatCode="0.0_);\(0.0\)"/>
    <numFmt numFmtId="207" formatCode="#,##0&quot;ð.&quot;;\-#,##0&quot;ð.&quot;"/>
    <numFmt numFmtId="208" formatCode="#,##0&quot;ð.&quot;;[Red]\-#,##0&quot;ð.&quot;"/>
    <numFmt numFmtId="209" formatCode="#,##0.00&quot;ð.&quot;;\-#,##0.00&quot;ð.&quot;"/>
    <numFmt numFmtId="210" formatCode="#,##0.00&quot;ð.&quot;;[Red]\-#,##0.00&quot;ð.&quot;"/>
    <numFmt numFmtId="211" formatCode="_-* #,##0&quot;ð.&quot;_-;\-* #,##0&quot;ð.&quot;_-;_-* &quot;-&quot;&quot;ð.&quot;_-;_-@_-"/>
    <numFmt numFmtId="212" formatCode="_-* #,##0_ð_._-;\-* #,##0_ð_._-;_-* &quot;-&quot;_ð_._-;_-@_-"/>
    <numFmt numFmtId="213" formatCode="_-* #,##0.00&quot;ð.&quot;_-;\-* #,##0.00&quot;ð.&quot;_-;_-* &quot;-&quot;??&quot;ð.&quot;_-;_-@_-"/>
    <numFmt numFmtId="214" formatCode="_-* #,##0.00_ð_._-;\-* #,##0.00_ð_._-;_-* &quot;-&quot;??_ð_._-;_-@_-"/>
    <numFmt numFmtId="215" formatCode="[$-409]dd\ mmmm\,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9">
    <font>
      <sz val="10"/>
      <name val="Arial"/>
      <family val="0"/>
    </font>
    <font>
      <sz val="10"/>
      <name val="Times LatRus"/>
      <family val="1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0"/>
    </font>
    <font>
      <sz val="8"/>
      <name val="Arial"/>
      <family val="2"/>
    </font>
    <font>
      <b/>
      <sz val="11"/>
      <name val="Arial LatArm"/>
      <family val="2"/>
    </font>
    <font>
      <sz val="11"/>
      <name val="Arial LatArm"/>
      <family val="2"/>
    </font>
    <font>
      <sz val="10"/>
      <name val="Arial LatArm"/>
      <family val="2"/>
    </font>
    <font>
      <b/>
      <i/>
      <sz val="9"/>
      <name val="Arial LatArm"/>
      <family val="2"/>
    </font>
    <font>
      <sz val="12"/>
      <name val="Arial LatArm"/>
      <family val="2"/>
    </font>
    <font>
      <b/>
      <i/>
      <u val="single"/>
      <sz val="10"/>
      <name val="Arial LatArm"/>
      <family val="2"/>
    </font>
    <font>
      <i/>
      <sz val="9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4"/>
      <name val="Arial LatArm"/>
      <family val="2"/>
    </font>
    <font>
      <b/>
      <sz val="10"/>
      <name val="Arial LatAr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LatArm"/>
      <family val="2"/>
    </font>
    <font>
      <sz val="8"/>
      <name val="Arial LatArm"/>
      <family val="2"/>
    </font>
    <font>
      <b/>
      <i/>
      <u val="single"/>
      <sz val="9"/>
      <name val="Arial LatArm"/>
      <family val="2"/>
    </font>
    <font>
      <b/>
      <sz val="13"/>
      <name val="Arial LatArm"/>
      <family val="2"/>
    </font>
    <font>
      <b/>
      <u val="single"/>
      <sz val="12"/>
      <name val="Arial LatArm"/>
      <family val="2"/>
    </font>
    <font>
      <b/>
      <sz val="12"/>
      <name val="Arial LatArm"/>
      <family val="2"/>
    </font>
    <font>
      <i/>
      <sz val="8"/>
      <name val="Arial LatArm"/>
      <family val="2"/>
    </font>
    <font>
      <i/>
      <sz val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hair">
        <color indexed="22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5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0" borderId="0" xfId="6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2" fillId="0" borderId="0" xfId="57" applyFont="1" applyFill="1" applyBorder="1" applyAlignment="1">
      <alignment horizontal="right"/>
      <protection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3" fontId="8" fillId="0" borderId="13" xfId="0" applyNumberFormat="1" applyFont="1" applyBorder="1" applyAlignment="1">
      <alignment horizontal="right" vertical="top" wrapText="1"/>
    </xf>
    <xf numFmtId="37" fontId="8" fillId="0" borderId="13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/>
    </xf>
    <xf numFmtId="0" fontId="16" fillId="0" borderId="0" xfId="0" applyFont="1" applyAlignment="1">
      <alignment horizontal="left" indent="12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34" fillId="0" borderId="0" xfId="0" applyFont="1" applyAlignment="1">
      <alignment horizontal="left"/>
    </xf>
    <xf numFmtId="0" fontId="35" fillId="0" borderId="0" xfId="60" applyFont="1" applyAlignment="1">
      <alignment horizontal="center"/>
      <protection/>
    </xf>
    <xf numFmtId="0" fontId="36" fillId="0" borderId="0" xfId="60" applyFont="1" applyAlignment="1">
      <alignment horizontal="center"/>
      <protection/>
    </xf>
    <xf numFmtId="0" fontId="3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38" fillId="0" borderId="0" xfId="60" applyFont="1" applyAlignment="1">
      <alignment/>
      <protection/>
    </xf>
    <xf numFmtId="0" fontId="39" fillId="0" borderId="0" xfId="60" applyFont="1" applyAlignment="1">
      <alignment/>
      <protection/>
    </xf>
    <xf numFmtId="0" fontId="35" fillId="0" borderId="0" xfId="60" applyFont="1" applyBorder="1" applyAlignment="1">
      <alignment horizontal="center"/>
      <protection/>
    </xf>
    <xf numFmtId="0" fontId="35" fillId="0" borderId="0" xfId="60" applyFont="1" applyBorder="1" applyAlignment="1">
      <alignment horizontal="center"/>
      <protection/>
    </xf>
    <xf numFmtId="0" fontId="40" fillId="0" borderId="0" xfId="60" applyFont="1" applyAlignment="1">
      <alignment horizontal="right"/>
      <protection/>
    </xf>
    <xf numFmtId="0" fontId="13" fillId="0" borderId="14" xfId="60" applyFont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0" fontId="14" fillId="0" borderId="15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/>
      <protection/>
    </xf>
    <xf numFmtId="3" fontId="8" fillId="0" borderId="16" xfId="60" applyNumberFormat="1" applyFont="1" applyBorder="1" applyAlignment="1">
      <alignment horizontal="center"/>
      <protection/>
    </xf>
    <xf numFmtId="0" fontId="14" fillId="0" borderId="17" xfId="60" applyFont="1" applyBorder="1" applyAlignment="1">
      <alignment horizontal="center"/>
      <protection/>
    </xf>
    <xf numFmtId="0" fontId="8" fillId="0" borderId="18" xfId="60" applyFont="1" applyBorder="1" applyAlignment="1">
      <alignment horizontal="center"/>
      <protection/>
    </xf>
    <xf numFmtId="37" fontId="8" fillId="0" borderId="18" xfId="60" applyNumberFormat="1" applyFont="1" applyBorder="1" applyAlignment="1">
      <alignment horizontal="center"/>
      <protection/>
    </xf>
    <xf numFmtId="0" fontId="13" fillId="0" borderId="17" xfId="60" applyFont="1" applyBorder="1" applyAlignment="1">
      <alignment horizontal="center"/>
      <protection/>
    </xf>
    <xf numFmtId="3" fontId="16" fillId="0" borderId="18" xfId="60" applyNumberFormat="1" applyFont="1" applyBorder="1" applyAlignment="1">
      <alignment horizontal="center"/>
      <protection/>
    </xf>
    <xf numFmtId="3" fontId="8" fillId="0" borderId="18" xfId="60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37" fontId="16" fillId="0" borderId="18" xfId="60" applyNumberFormat="1" applyFont="1" applyBorder="1" applyAlignment="1">
      <alignment horizontal="center"/>
      <protection/>
    </xf>
    <xf numFmtId="0" fontId="8" fillId="0" borderId="17" xfId="60" applyFont="1" applyBorder="1" applyAlignment="1">
      <alignment horizontal="center"/>
      <protection/>
    </xf>
    <xf numFmtId="0" fontId="16" fillId="0" borderId="17" xfId="60" applyFont="1" applyBorder="1" applyAlignment="1">
      <alignment horizontal="center"/>
      <protection/>
    </xf>
    <xf numFmtId="0" fontId="14" fillId="0" borderId="19" xfId="60" applyFont="1" applyBorder="1" applyAlignment="1">
      <alignment horizontal="center"/>
      <protection/>
    </xf>
    <xf numFmtId="0" fontId="8" fillId="0" borderId="20" xfId="60" applyFont="1" applyBorder="1" applyAlignment="1">
      <alignment horizontal="center"/>
      <protection/>
    </xf>
    <xf numFmtId="0" fontId="14" fillId="0" borderId="21" xfId="60" applyFont="1" applyBorder="1" applyAlignment="1">
      <alignment horizontal="center"/>
      <protection/>
    </xf>
    <xf numFmtId="0" fontId="8" fillId="0" borderId="22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6" fillId="0" borderId="0" xfId="57" applyFont="1" applyFill="1" applyBorder="1" applyAlignment="1">
      <alignment horizontal="center"/>
      <protection/>
    </xf>
    <xf numFmtId="0" fontId="39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16" fillId="0" borderId="0" xfId="59" applyFont="1" applyBorder="1" applyAlignment="1">
      <alignment horizontal="center"/>
      <protection/>
    </xf>
    <xf numFmtId="49" fontId="8" fillId="0" borderId="0" xfId="59" applyNumberFormat="1" applyFont="1" applyBorder="1" applyAlignment="1">
      <alignment horizontal="left"/>
      <protection/>
    </xf>
    <xf numFmtId="0" fontId="8" fillId="0" borderId="0" xfId="59" applyFont="1" applyBorder="1">
      <alignment/>
      <protection/>
    </xf>
    <xf numFmtId="0" fontId="38" fillId="0" borderId="0" xfId="59" applyFont="1" applyBorder="1" applyAlignment="1">
      <alignment horizontal="center"/>
      <protection/>
    </xf>
    <xf numFmtId="0" fontId="8" fillId="0" borderId="0" xfId="59" applyFont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vertical="top" wrapText="1"/>
      <protection/>
    </xf>
    <xf numFmtId="49" fontId="6" fillId="0" borderId="14" xfId="57" applyNumberFormat="1" applyFont="1" applyFill="1" applyBorder="1" applyAlignment="1">
      <alignment horizontal="center" vertical="center" wrapText="1"/>
      <protection/>
    </xf>
    <xf numFmtId="0" fontId="13" fillId="0" borderId="14" xfId="60" applyFont="1" applyBorder="1" applyAlignment="1">
      <alignment horizontal="left" vertical="top" wrapText="1"/>
      <protection/>
    </xf>
    <xf numFmtId="0" fontId="8" fillId="0" borderId="0" xfId="57" applyFont="1" applyFill="1" applyAlignment="1">
      <alignment vertical="top" wrapText="1"/>
      <protection/>
    </xf>
    <xf numFmtId="0" fontId="13" fillId="0" borderId="23" xfId="57" applyFont="1" applyFill="1" applyBorder="1" applyAlignment="1">
      <alignment vertical="top" wrapText="1"/>
      <protection/>
    </xf>
    <xf numFmtId="37" fontId="6" fillId="0" borderId="24" xfId="57" applyNumberFormat="1" applyFont="1" applyFill="1" applyBorder="1" applyAlignment="1" applyProtection="1">
      <alignment horizontal="center" vertical="top" wrapText="1"/>
      <protection/>
    </xf>
    <xf numFmtId="37" fontId="6" fillId="0" borderId="25" xfId="57" applyNumberFormat="1" applyFont="1" applyFill="1" applyBorder="1" applyAlignment="1" applyProtection="1">
      <alignment horizontal="center" vertical="top" wrapText="1"/>
      <protection/>
    </xf>
    <xf numFmtId="0" fontId="9" fillId="0" borderId="26" xfId="57" applyFont="1" applyFill="1" applyBorder="1" applyAlignment="1">
      <alignment vertical="top" wrapText="1"/>
      <protection/>
    </xf>
    <xf numFmtId="37" fontId="7" fillId="0" borderId="27" xfId="57" applyNumberFormat="1" applyFont="1" applyFill="1" applyBorder="1" applyAlignment="1" applyProtection="1">
      <alignment horizontal="center" vertical="top" wrapText="1"/>
      <protection/>
    </xf>
    <xf numFmtId="37" fontId="6" fillId="0" borderId="28" xfId="57" applyNumberFormat="1" applyFont="1" applyFill="1" applyBorder="1" applyAlignment="1" applyProtection="1">
      <alignment horizontal="center" vertical="top" wrapText="1"/>
      <protection/>
    </xf>
    <xf numFmtId="0" fontId="14" fillId="0" borderId="29" xfId="57" applyFont="1" applyFill="1" applyBorder="1" applyAlignment="1">
      <alignment horizontal="left" vertical="top" wrapText="1"/>
      <protection/>
    </xf>
    <xf numFmtId="3" fontId="7" fillId="0" borderId="27" xfId="57" applyNumberFormat="1" applyFont="1" applyFill="1" applyBorder="1" applyAlignment="1" applyProtection="1">
      <alignment horizontal="center" vertical="top" wrapText="1"/>
      <protection/>
    </xf>
    <xf numFmtId="38" fontId="7" fillId="0" borderId="28" xfId="57" applyNumberFormat="1" applyFont="1" applyFill="1" applyBorder="1" applyAlignment="1" applyProtection="1">
      <alignment horizontal="center" vertical="top" wrapText="1"/>
      <protection/>
    </xf>
    <xf numFmtId="37" fontId="7" fillId="0" borderId="28" xfId="57" applyNumberFormat="1" applyFont="1" applyFill="1" applyBorder="1" applyAlignment="1" applyProtection="1">
      <alignment horizontal="center" vertical="top" wrapText="1"/>
      <protection/>
    </xf>
    <xf numFmtId="0" fontId="14" fillId="0" borderId="29" xfId="57" applyFont="1" applyFill="1" applyBorder="1" applyAlignment="1">
      <alignment vertical="top" wrapText="1"/>
      <protection/>
    </xf>
    <xf numFmtId="3" fontId="7" fillId="0" borderId="28" xfId="57" applyNumberFormat="1" applyFont="1" applyFill="1" applyBorder="1" applyAlignment="1" applyProtection="1">
      <alignment horizontal="center" vertical="top" wrapText="1"/>
      <protection/>
    </xf>
    <xf numFmtId="0" fontId="14" fillId="0" borderId="26" xfId="57" applyFont="1" applyFill="1" applyBorder="1" applyAlignment="1">
      <alignment vertical="top" wrapText="1"/>
      <protection/>
    </xf>
    <xf numFmtId="3" fontId="8" fillId="0" borderId="28" xfId="0" applyNumberFormat="1" applyFont="1" applyBorder="1" applyAlignment="1">
      <alignment horizontal="center"/>
    </xf>
    <xf numFmtId="0" fontId="9" fillId="0" borderId="30" xfId="57" applyFont="1" applyFill="1" applyBorder="1" applyAlignment="1">
      <alignment horizontal="left" vertical="top" wrapText="1"/>
      <protection/>
    </xf>
    <xf numFmtId="0" fontId="14" fillId="0" borderId="26" xfId="57" applyFont="1" applyFill="1" applyBorder="1" applyAlignment="1">
      <alignment horizontal="left" vertical="top" wrapText="1"/>
      <protection/>
    </xf>
    <xf numFmtId="0" fontId="14" fillId="0" borderId="29" xfId="57" applyFont="1" applyFill="1" applyBorder="1" applyAlignment="1" quotePrefix="1">
      <alignment horizontal="left" vertical="top" wrapText="1"/>
      <protection/>
    </xf>
    <xf numFmtId="3" fontId="7" fillId="0" borderId="31" xfId="57" applyNumberFormat="1" applyFont="1" applyFill="1" applyBorder="1" applyAlignment="1" applyProtection="1">
      <alignment horizontal="center" vertical="top" wrapText="1"/>
      <protection locked="0"/>
    </xf>
    <xf numFmtId="3" fontId="6" fillId="0" borderId="31" xfId="57" applyNumberFormat="1" applyFont="1" applyFill="1" applyBorder="1" applyAlignment="1" applyProtection="1">
      <alignment horizontal="center" vertical="top" wrapText="1"/>
      <protection locked="0"/>
    </xf>
    <xf numFmtId="3" fontId="6" fillId="0" borderId="28" xfId="57" applyNumberFormat="1" applyFont="1" applyFill="1" applyBorder="1" applyAlignment="1" applyProtection="1">
      <alignment horizontal="center" vertical="top" wrapText="1"/>
      <protection locked="0"/>
    </xf>
    <xf numFmtId="37" fontId="7" fillId="0" borderId="32" xfId="57" applyNumberFormat="1" applyFont="1" applyFill="1" applyBorder="1" applyAlignment="1" applyProtection="1">
      <alignment horizontal="center" vertical="top" wrapText="1"/>
      <protection/>
    </xf>
    <xf numFmtId="37" fontId="7" fillId="0" borderId="33" xfId="57" applyNumberFormat="1" applyFont="1" applyFill="1" applyBorder="1" applyAlignment="1" applyProtection="1">
      <alignment horizontal="center" vertical="top" wrapText="1"/>
      <protection/>
    </xf>
    <xf numFmtId="3" fontId="7" fillId="0" borderId="28" xfId="57" applyNumberFormat="1" applyFont="1" applyFill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>
      <alignment/>
    </xf>
    <xf numFmtId="0" fontId="14" fillId="0" borderId="34" xfId="57" applyFont="1" applyFill="1" applyBorder="1" applyAlignment="1">
      <alignment vertical="top" wrapText="1"/>
      <protection/>
    </xf>
    <xf numFmtId="0" fontId="14" fillId="0" borderId="35" xfId="57" applyFont="1" applyFill="1" applyBorder="1" applyAlignment="1">
      <alignment vertical="top" wrapText="1"/>
      <protection/>
    </xf>
    <xf numFmtId="3" fontId="7" fillId="0" borderId="36" xfId="57" applyNumberFormat="1" applyFont="1" applyFill="1" applyBorder="1" applyAlignment="1" applyProtection="1">
      <alignment horizontal="center" vertical="top" wrapText="1"/>
      <protection locked="0"/>
    </xf>
    <xf numFmtId="3" fontId="7" fillId="0" borderId="33" xfId="57" applyNumberFormat="1" applyFont="1" applyFill="1" applyBorder="1" applyAlignment="1" applyProtection="1">
      <alignment horizontal="center" vertical="top" wrapText="1"/>
      <protection locked="0"/>
    </xf>
    <xf numFmtId="3" fontId="6" fillId="0" borderId="25" xfId="57" applyNumberFormat="1" applyFont="1" applyFill="1" applyBorder="1" applyAlignment="1" applyProtection="1">
      <alignment horizontal="center" vertical="top" wrapText="1"/>
      <protection/>
    </xf>
    <xf numFmtId="3" fontId="6" fillId="0" borderId="28" xfId="57" applyNumberFormat="1" applyFont="1" applyFill="1" applyBorder="1" applyAlignment="1" applyProtection="1">
      <alignment horizontal="center" vertical="top" wrapText="1"/>
      <protection/>
    </xf>
    <xf numFmtId="0" fontId="14" fillId="0" borderId="37" xfId="57" applyFont="1" applyFill="1" applyBorder="1" applyAlignment="1">
      <alignment horizontal="left" vertical="top" wrapText="1"/>
      <protection/>
    </xf>
    <xf numFmtId="37" fontId="7" fillId="0" borderId="25" xfId="57" applyNumberFormat="1" applyFont="1" applyFill="1" applyBorder="1" applyAlignment="1" applyProtection="1">
      <alignment horizontal="center" vertical="top" wrapText="1"/>
      <protection/>
    </xf>
    <xf numFmtId="0" fontId="14" fillId="0" borderId="38" xfId="57" applyFont="1" applyFill="1" applyBorder="1" applyAlignment="1">
      <alignment horizontal="left" vertical="top" wrapText="1"/>
      <protection/>
    </xf>
    <xf numFmtId="37" fontId="6" fillId="0" borderId="32" xfId="57" applyNumberFormat="1" applyFont="1" applyFill="1" applyBorder="1" applyAlignment="1" applyProtection="1">
      <alignment horizontal="center" vertical="top" wrapText="1"/>
      <protection/>
    </xf>
    <xf numFmtId="37" fontId="6" fillId="0" borderId="33" xfId="57" applyNumberFormat="1" applyFont="1" applyFill="1" applyBorder="1" applyAlignment="1" applyProtection="1">
      <alignment horizontal="center" vertical="top" wrapText="1"/>
      <protection/>
    </xf>
    <xf numFmtId="0" fontId="13" fillId="0" borderId="14" xfId="57" applyFont="1" applyFill="1" applyBorder="1" applyAlignment="1">
      <alignment vertical="top" wrapText="1"/>
      <protection/>
    </xf>
    <xf numFmtId="3" fontId="6" fillId="0" borderId="39" xfId="57" applyNumberFormat="1" applyFont="1" applyFill="1" applyBorder="1" applyAlignment="1" applyProtection="1">
      <alignment horizontal="center" vertical="top" wrapText="1"/>
      <protection/>
    </xf>
    <xf numFmtId="37" fontId="6" fillId="0" borderId="14" xfId="57" applyNumberFormat="1" applyFont="1" applyFill="1" applyBorder="1" applyAlignment="1" applyProtection="1">
      <alignment horizontal="center" vertical="top" wrapText="1"/>
      <protection/>
    </xf>
    <xf numFmtId="0" fontId="14" fillId="0" borderId="25" xfId="57" applyFont="1" applyFill="1" applyBorder="1" applyAlignment="1">
      <alignment vertical="top" wrapText="1"/>
      <protection/>
    </xf>
    <xf numFmtId="3" fontId="6" fillId="0" borderId="25" xfId="57" applyNumberFormat="1" applyFont="1" applyFill="1" applyBorder="1" applyAlignment="1" applyProtection="1">
      <alignment horizontal="center" vertical="top" wrapText="1"/>
      <protection locked="0"/>
    </xf>
    <xf numFmtId="0" fontId="14" fillId="0" borderId="33" xfId="57" applyFont="1" applyFill="1" applyBorder="1" applyAlignment="1">
      <alignment vertical="top" wrapText="1"/>
      <protection/>
    </xf>
    <xf numFmtId="3" fontId="6" fillId="0" borderId="33" xfId="57" applyNumberFormat="1" applyFont="1" applyFill="1" applyBorder="1" applyAlignment="1" applyProtection="1">
      <alignment horizontal="center" vertical="top" wrapText="1"/>
      <protection/>
    </xf>
    <xf numFmtId="0" fontId="8" fillId="0" borderId="0" xfId="58" applyFont="1">
      <alignment/>
      <protection/>
    </xf>
    <xf numFmtId="0" fontId="9" fillId="0" borderId="0" xfId="59" applyFont="1" applyBorder="1" applyAlignment="1">
      <alignment horizontal="center"/>
      <protection/>
    </xf>
    <xf numFmtId="0" fontId="35" fillId="0" borderId="0" xfId="58" applyFont="1" applyAlignment="1">
      <alignment horizontal="center"/>
      <protection/>
    </xf>
    <xf numFmtId="0" fontId="36" fillId="0" borderId="0" xfId="59" applyFont="1" applyBorder="1" applyAlignment="1">
      <alignment horizontal="center"/>
      <protection/>
    </xf>
    <xf numFmtId="0" fontId="37" fillId="0" borderId="0" xfId="0" applyFont="1" applyAlignment="1">
      <alignment horizontal="center"/>
    </xf>
    <xf numFmtId="49" fontId="8" fillId="0" borderId="40" xfId="59" applyNumberFormat="1" applyFont="1" applyBorder="1" applyAlignment="1">
      <alignment horizontal="left"/>
      <protection/>
    </xf>
    <xf numFmtId="0" fontId="8" fillId="0" borderId="40" xfId="59" applyFont="1" applyBorder="1">
      <alignment/>
      <protection/>
    </xf>
    <xf numFmtId="0" fontId="41" fillId="0" borderId="40" xfId="59" applyFont="1" applyBorder="1" applyAlignment="1">
      <alignment horizontal="right"/>
      <protection/>
    </xf>
    <xf numFmtId="49" fontId="8" fillId="0" borderId="41" xfId="59" applyNumberFormat="1" applyFont="1" applyBorder="1" applyAlignment="1">
      <alignment horizontal="left" vertical="top" wrapText="1"/>
      <protection/>
    </xf>
    <xf numFmtId="0" fontId="16" fillId="0" borderId="42" xfId="59" applyFont="1" applyBorder="1" applyAlignment="1">
      <alignment horizontal="center" vertical="center" wrapText="1"/>
      <protection/>
    </xf>
    <xf numFmtId="0" fontId="16" fillId="0" borderId="42" xfId="59" applyFont="1" applyBorder="1" applyAlignment="1">
      <alignment horizontal="center" vertical="top" wrapText="1"/>
      <protection/>
    </xf>
    <xf numFmtId="0" fontId="16" fillId="0" borderId="43" xfId="59" applyFont="1" applyBorder="1" applyAlignment="1">
      <alignment horizontal="center" vertical="top" wrapText="1"/>
      <protection/>
    </xf>
    <xf numFmtId="49" fontId="16" fillId="0" borderId="44" xfId="59" applyNumberFormat="1" applyFont="1" applyBorder="1" applyAlignment="1">
      <alignment horizontal="left"/>
      <protection/>
    </xf>
    <xf numFmtId="0" fontId="16" fillId="0" borderId="45" xfId="59" applyFont="1" applyBorder="1">
      <alignment/>
      <protection/>
    </xf>
    <xf numFmtId="0" fontId="8" fillId="0" borderId="45" xfId="59" applyFont="1" applyBorder="1">
      <alignment/>
      <protection/>
    </xf>
    <xf numFmtId="0" fontId="7" fillId="0" borderId="45" xfId="59" applyFont="1" applyBorder="1">
      <alignment/>
      <protection/>
    </xf>
    <xf numFmtId="0" fontId="10" fillId="0" borderId="45" xfId="59" applyFont="1" applyBorder="1">
      <alignment/>
      <protection/>
    </xf>
    <xf numFmtId="49" fontId="14" fillId="0" borderId="17" xfId="59" applyNumberFormat="1" applyFont="1" applyBorder="1" applyAlignment="1">
      <alignment horizontal="left"/>
      <protection/>
    </xf>
    <xf numFmtId="0" fontId="14" fillId="0" borderId="18" xfId="59" applyFont="1" applyBorder="1" applyAlignment="1">
      <alignment wrapText="1"/>
      <protection/>
    </xf>
    <xf numFmtId="0" fontId="14" fillId="0" borderId="18" xfId="59" applyFont="1" applyBorder="1" applyAlignment="1">
      <alignment horizontal="center"/>
      <protection/>
    </xf>
    <xf numFmtId="3" fontId="10" fillId="0" borderId="18" xfId="59" applyNumberFormat="1" applyFont="1" applyBorder="1" applyAlignment="1">
      <alignment horizontal="center"/>
      <protection/>
    </xf>
    <xf numFmtId="3" fontId="10" fillId="0" borderId="18" xfId="59" applyNumberFormat="1" applyFont="1" applyBorder="1">
      <alignment/>
      <protection/>
    </xf>
    <xf numFmtId="0" fontId="14" fillId="0" borderId="18" xfId="59" applyFont="1" applyBorder="1">
      <alignment/>
      <protection/>
    </xf>
    <xf numFmtId="0" fontId="10" fillId="0" borderId="18" xfId="59" applyFont="1" applyBorder="1" applyAlignment="1">
      <alignment horizontal="center"/>
      <protection/>
    </xf>
    <xf numFmtId="0" fontId="10" fillId="0" borderId="18" xfId="59" applyFont="1" applyBorder="1">
      <alignment/>
      <protection/>
    </xf>
    <xf numFmtId="49" fontId="14" fillId="0" borderId="17" xfId="59" applyNumberFormat="1" applyFont="1" applyBorder="1" applyAlignment="1">
      <alignment horizontal="left" vertical="top"/>
      <protection/>
    </xf>
    <xf numFmtId="0" fontId="14" fillId="0" borderId="18" xfId="59" applyFont="1" applyBorder="1" applyAlignment="1">
      <alignment vertical="top" wrapText="1"/>
      <protection/>
    </xf>
    <xf numFmtId="0" fontId="9" fillId="0" borderId="18" xfId="59" applyFont="1" applyBorder="1">
      <alignment/>
      <protection/>
    </xf>
    <xf numFmtId="3" fontId="39" fillId="0" borderId="45" xfId="59" applyNumberFormat="1" applyFont="1" applyBorder="1" applyAlignment="1">
      <alignment horizontal="center"/>
      <protection/>
    </xf>
    <xf numFmtId="3" fontId="39" fillId="0" borderId="45" xfId="59" applyNumberFormat="1" applyFont="1" applyBorder="1">
      <alignment/>
      <protection/>
    </xf>
    <xf numFmtId="49" fontId="13" fillId="0" borderId="17" xfId="59" applyNumberFormat="1" applyFont="1" applyBorder="1" applyAlignment="1">
      <alignment horizontal="left"/>
      <protection/>
    </xf>
    <xf numFmtId="0" fontId="13" fillId="0" borderId="18" xfId="59" applyFont="1" applyBorder="1">
      <alignment/>
      <protection/>
    </xf>
    <xf numFmtId="3" fontId="39" fillId="0" borderId="18" xfId="59" applyNumberFormat="1" applyFont="1" applyBorder="1" applyAlignment="1">
      <alignment horizontal="center"/>
      <protection/>
    </xf>
    <xf numFmtId="0" fontId="39" fillId="0" borderId="18" xfId="59" applyFont="1" applyBorder="1">
      <alignment/>
      <protection/>
    </xf>
    <xf numFmtId="0" fontId="14" fillId="0" borderId="46" xfId="59" applyFont="1" applyBorder="1" applyAlignment="1">
      <alignment horizontal="center"/>
      <protection/>
    </xf>
    <xf numFmtId="3" fontId="39" fillId="0" borderId="18" xfId="59" applyNumberFormat="1" applyFont="1" applyBorder="1">
      <alignment/>
      <protection/>
    </xf>
    <xf numFmtId="0" fontId="12" fillId="0" borderId="18" xfId="59" applyFont="1" applyBorder="1">
      <alignment/>
      <protection/>
    </xf>
    <xf numFmtId="0" fontId="14" fillId="0" borderId="47" xfId="59" applyFont="1" applyBorder="1" applyAlignment="1">
      <alignment horizontal="center"/>
      <protection/>
    </xf>
    <xf numFmtId="49" fontId="14" fillId="0" borderId="21" xfId="59" applyNumberFormat="1" applyFont="1" applyBorder="1" applyAlignment="1">
      <alignment horizontal="left"/>
      <protection/>
    </xf>
    <xf numFmtId="0" fontId="9" fillId="0" borderId="22" xfId="59" applyFont="1" applyBorder="1">
      <alignment/>
      <protection/>
    </xf>
    <xf numFmtId="0" fontId="14" fillId="0" borderId="48" xfId="59" applyFont="1" applyBorder="1" applyAlignment="1">
      <alignment horizontal="center"/>
      <protection/>
    </xf>
    <xf numFmtId="3" fontId="39" fillId="0" borderId="22" xfId="59" applyNumberFormat="1" applyFont="1" applyBorder="1" applyAlignment="1">
      <alignment horizontal="center"/>
      <protection/>
    </xf>
    <xf numFmtId="3" fontId="39" fillId="0" borderId="22" xfId="59" applyNumberFormat="1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11" sqref="A11:F11"/>
    </sheetView>
  </sheetViews>
  <sheetFormatPr defaultColWidth="9.00390625" defaultRowHeight="12.75"/>
  <cols>
    <col min="1" max="1" width="59.57421875" style="1" customWidth="1"/>
    <col min="2" max="2" width="12.28125" style="1" customWidth="1"/>
    <col min="3" max="3" width="10.8515625" style="1" customWidth="1"/>
    <col min="4" max="4" width="13.140625" style="1" customWidth="1"/>
    <col min="5" max="5" width="12.7109375" style="1" bestFit="1" customWidth="1"/>
    <col min="6" max="6" width="10.421875" style="1" hidden="1" customWidth="1"/>
    <col min="7" max="7" width="11.421875" style="1" customWidth="1"/>
    <col min="8" max="16384" width="9.00390625" style="1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8" t="s">
        <v>97</v>
      </c>
      <c r="F2" s="27"/>
      <c r="G2" s="29">
        <v>1</v>
      </c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6" ht="12.75">
      <c r="A4" s="27"/>
      <c r="B4" s="27"/>
      <c r="C4" s="27"/>
      <c r="D4" s="27"/>
      <c r="E4" s="31"/>
      <c r="F4" s="27"/>
    </row>
    <row r="5" spans="1:6" ht="16.5">
      <c r="A5" s="32" t="s">
        <v>131</v>
      </c>
      <c r="B5" s="32"/>
      <c r="C5" s="32"/>
      <c r="D5" s="32"/>
      <c r="E5" s="32"/>
      <c r="F5" s="32"/>
    </row>
    <row r="6" spans="1:7" ht="14.25">
      <c r="A6" s="33" t="s">
        <v>132</v>
      </c>
      <c r="B6" s="33"/>
      <c r="C6" s="33"/>
      <c r="D6" s="33"/>
      <c r="E6" s="33"/>
      <c r="F6" s="33"/>
      <c r="G6" s="34"/>
    </row>
    <row r="7" spans="1:7" ht="12.75">
      <c r="A7" s="27"/>
      <c r="B7" s="27"/>
      <c r="C7" s="27"/>
      <c r="D7" s="27"/>
      <c r="G7" s="35"/>
    </row>
    <row r="8" spans="1:7" ht="12.75">
      <c r="A8" s="36" t="s">
        <v>141</v>
      </c>
      <c r="B8" s="36"/>
      <c r="C8" s="36"/>
      <c r="D8" s="36"/>
      <c r="E8" s="36"/>
      <c r="F8" s="36"/>
      <c r="G8" s="4"/>
    </row>
    <row r="9" spans="1:7" ht="12.75">
      <c r="A9" s="27" t="s">
        <v>18</v>
      </c>
      <c r="B9" s="27"/>
      <c r="C9" s="27"/>
      <c r="D9" s="27"/>
      <c r="E9" s="27"/>
      <c r="F9" s="27"/>
      <c r="G9" s="27"/>
    </row>
    <row r="10" spans="1:7" ht="15.75">
      <c r="A10" s="37" t="s">
        <v>144</v>
      </c>
      <c r="B10" s="37"/>
      <c r="C10" s="38"/>
      <c r="D10" s="38"/>
      <c r="E10" s="38"/>
      <c r="F10" s="38"/>
      <c r="G10" s="4"/>
    </row>
    <row r="11" spans="1:7" ht="12.75">
      <c r="A11" s="39" t="s">
        <v>98</v>
      </c>
      <c r="B11" s="39"/>
      <c r="C11" s="39"/>
      <c r="D11" s="39"/>
      <c r="E11" s="39"/>
      <c r="F11" s="39"/>
      <c r="G11" s="40"/>
    </row>
    <row r="12" spans="1:7" ht="12" customHeight="1">
      <c r="A12" s="27"/>
      <c r="B12" s="27"/>
      <c r="C12" s="27"/>
      <c r="D12" s="41" t="s">
        <v>92</v>
      </c>
      <c r="G12" s="41"/>
    </row>
    <row r="13" spans="1:7" ht="5.25" customHeight="1" hidden="1">
      <c r="A13" s="27"/>
      <c r="B13" s="27"/>
      <c r="C13" s="27"/>
      <c r="D13" s="27"/>
      <c r="E13" s="27"/>
      <c r="F13" s="27"/>
      <c r="G13" s="27"/>
    </row>
    <row r="14" spans="1:4" ht="60">
      <c r="A14" s="42" t="s">
        <v>0</v>
      </c>
      <c r="B14" s="43" t="s">
        <v>140</v>
      </c>
      <c r="C14" s="44" t="s">
        <v>91</v>
      </c>
      <c r="D14" s="44" t="s">
        <v>147</v>
      </c>
    </row>
    <row r="15" spans="1:4" ht="12.75">
      <c r="A15" s="45" t="s">
        <v>19</v>
      </c>
      <c r="B15" s="46">
        <v>3</v>
      </c>
      <c r="C15" s="47">
        <v>2869</v>
      </c>
      <c r="D15" s="47"/>
    </row>
    <row r="16" spans="1:4" ht="12.75">
      <c r="A16" s="48" t="s">
        <v>40</v>
      </c>
      <c r="B16" s="49">
        <v>4</v>
      </c>
      <c r="C16" s="50"/>
      <c r="D16" s="50"/>
    </row>
    <row r="17" spans="1:4" ht="12.75">
      <c r="A17" s="51" t="s">
        <v>41</v>
      </c>
      <c r="B17" s="49"/>
      <c r="C17" s="52">
        <f>C15-C16</f>
        <v>2869</v>
      </c>
      <c r="D17" s="52"/>
    </row>
    <row r="18" spans="1:4" ht="12.75">
      <c r="A18" s="48" t="s">
        <v>33</v>
      </c>
      <c r="B18" s="49"/>
      <c r="C18" s="49"/>
      <c r="D18" s="49"/>
    </row>
    <row r="19" spans="1:5" ht="14.25">
      <c r="A19" s="48" t="s">
        <v>34</v>
      </c>
      <c r="B19" s="49"/>
      <c r="C19" s="53">
        <v>457</v>
      </c>
      <c r="D19" s="53"/>
      <c r="E19" s="54"/>
    </row>
    <row r="20" spans="1:5" ht="14.25">
      <c r="A20" s="48" t="s">
        <v>35</v>
      </c>
      <c r="B20" s="49"/>
      <c r="C20" s="50">
        <v>-10</v>
      </c>
      <c r="D20" s="50"/>
      <c r="E20" s="54"/>
    </row>
    <row r="21" spans="1:5" ht="14.25">
      <c r="A21" s="48" t="s">
        <v>42</v>
      </c>
      <c r="B21" s="49">
        <v>5</v>
      </c>
      <c r="C21" s="53"/>
      <c r="D21" s="53"/>
      <c r="E21" s="54"/>
    </row>
    <row r="22" spans="1:5" ht="14.25">
      <c r="A22" s="48" t="s">
        <v>111</v>
      </c>
      <c r="B22" s="49">
        <v>6</v>
      </c>
      <c r="C22" s="53"/>
      <c r="D22" s="53"/>
      <c r="E22" s="54"/>
    </row>
    <row r="23" spans="1:4" ht="12.75">
      <c r="A23" s="48" t="s">
        <v>81</v>
      </c>
      <c r="B23" s="49"/>
      <c r="C23" s="53"/>
      <c r="D23" s="53"/>
    </row>
    <row r="24" spans="1:4" ht="12.75">
      <c r="A24" s="48" t="s">
        <v>112</v>
      </c>
      <c r="B24" s="49">
        <v>7</v>
      </c>
      <c r="C24" s="50"/>
      <c r="D24" s="50"/>
    </row>
    <row r="25" spans="1:4" ht="12.75">
      <c r="A25" s="48" t="s">
        <v>43</v>
      </c>
      <c r="B25" s="49">
        <v>8</v>
      </c>
      <c r="C25" s="50">
        <v>6</v>
      </c>
      <c r="D25" s="53"/>
    </row>
    <row r="26" spans="1:4" ht="12.75">
      <c r="A26" s="51" t="s">
        <v>44</v>
      </c>
      <c r="B26" s="49"/>
      <c r="C26" s="55">
        <f>C17+SUM(C18:C25)</f>
        <v>3322</v>
      </c>
      <c r="D26" s="52"/>
    </row>
    <row r="27" spans="1:4" ht="12.75">
      <c r="A27" s="56" t="s">
        <v>113</v>
      </c>
      <c r="B27" s="49">
        <v>9</v>
      </c>
      <c r="C27" s="50">
        <v>-2322</v>
      </c>
      <c r="D27" s="50"/>
    </row>
    <row r="28" spans="1:4" ht="12.75">
      <c r="A28" s="48" t="s">
        <v>45</v>
      </c>
      <c r="B28" s="49">
        <v>10</v>
      </c>
      <c r="C28" s="50">
        <v>-2918</v>
      </c>
      <c r="D28" s="50"/>
    </row>
    <row r="29" spans="1:4" ht="12.75">
      <c r="A29" s="48" t="s">
        <v>36</v>
      </c>
      <c r="B29" s="49">
        <v>11</v>
      </c>
      <c r="C29" s="50"/>
      <c r="D29" s="50"/>
    </row>
    <row r="30" spans="1:4" ht="12.75">
      <c r="A30" s="48"/>
      <c r="B30" s="49"/>
      <c r="C30" s="49"/>
      <c r="D30" s="49"/>
    </row>
    <row r="31" spans="1:4" ht="13.5" customHeight="1">
      <c r="A31" s="57" t="s">
        <v>114</v>
      </c>
      <c r="B31" s="49"/>
      <c r="C31" s="55">
        <f>C26+C27+C28+C29</f>
        <v>-1918</v>
      </c>
      <c r="D31" s="55"/>
    </row>
    <row r="32" spans="1:4" ht="12.75">
      <c r="A32" s="48" t="s">
        <v>23</v>
      </c>
      <c r="B32" s="49">
        <v>12</v>
      </c>
      <c r="C32" s="50"/>
      <c r="D32" s="50"/>
    </row>
    <row r="33" spans="1:4" ht="14.25" customHeight="1">
      <c r="A33" s="57" t="s">
        <v>115</v>
      </c>
      <c r="B33" s="49"/>
      <c r="C33" s="55">
        <f>C31+C32</f>
        <v>-1918</v>
      </c>
      <c r="D33" s="55"/>
    </row>
    <row r="34" spans="1:4" ht="16.5" customHeight="1">
      <c r="A34" s="58" t="s">
        <v>46</v>
      </c>
      <c r="B34" s="49"/>
      <c r="C34" s="59"/>
      <c r="D34" s="59"/>
    </row>
    <row r="35" spans="1:4" ht="12.75">
      <c r="A35" s="60" t="s">
        <v>47</v>
      </c>
      <c r="B35" s="61"/>
      <c r="C35" s="61"/>
      <c r="D35" s="61"/>
    </row>
    <row r="36" spans="1:4" ht="12.75">
      <c r="A36" s="62"/>
      <c r="B36" s="63"/>
      <c r="C36" s="63"/>
      <c r="D36" s="63"/>
    </row>
    <row r="37" spans="1:4" ht="12.75">
      <c r="A37" s="62"/>
      <c r="B37" s="63"/>
      <c r="C37" s="63"/>
      <c r="D37" s="63"/>
    </row>
    <row r="38" spans="1:4" ht="12.75">
      <c r="A38" s="64"/>
      <c r="B38" s="64"/>
      <c r="C38" s="64"/>
      <c r="D38" s="64"/>
    </row>
    <row r="39" spans="1:4" ht="14.25">
      <c r="A39" s="65" t="s">
        <v>145</v>
      </c>
      <c r="B39" s="65"/>
      <c r="C39" s="65"/>
      <c r="D39" s="66"/>
    </row>
    <row r="40" spans="1:4" ht="14.25">
      <c r="A40" s="65" t="s">
        <v>58</v>
      </c>
      <c r="B40" s="65"/>
      <c r="C40" s="65"/>
      <c r="D40" s="66"/>
    </row>
    <row r="41" spans="1:4" ht="14.25">
      <c r="A41" s="65"/>
      <c r="B41" s="65"/>
      <c r="C41" s="65"/>
      <c r="D41" s="66"/>
    </row>
    <row r="42" spans="1:4" ht="14.25">
      <c r="A42" s="65" t="s">
        <v>146</v>
      </c>
      <c r="B42" s="65"/>
      <c r="C42" s="65"/>
      <c r="D42" s="65"/>
    </row>
  </sheetData>
  <sheetProtection/>
  <mergeCells count="5">
    <mergeCell ref="A11:F11"/>
    <mergeCell ref="A3:H3"/>
    <mergeCell ref="A5:F5"/>
    <mergeCell ref="A6:F6"/>
    <mergeCell ref="A8:F8"/>
  </mergeCells>
  <printOptions/>
  <pageMargins left="0.25" right="0.25" top="1" bottom="0.43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8"/>
  <sheetViews>
    <sheetView zoomScalePageLayoutView="0" workbookViewId="0" topLeftCell="B4">
      <selection activeCell="B16" sqref="B16"/>
    </sheetView>
  </sheetViews>
  <sheetFormatPr defaultColWidth="9.140625" defaultRowHeight="12.75"/>
  <cols>
    <col min="1" max="1" width="0.13671875" style="1" hidden="1" customWidth="1"/>
    <col min="2" max="2" width="74.140625" style="1" customWidth="1"/>
    <col min="3" max="3" width="20.421875" style="1" customWidth="1"/>
    <col min="4" max="4" width="20.57421875" style="1" customWidth="1"/>
    <col min="5" max="5" width="12.140625" style="1" customWidth="1"/>
    <col min="6" max="16384" width="9.140625" style="1" customWidth="1"/>
  </cols>
  <sheetData>
    <row r="1" ht="0.75" customHeight="1" hidden="1"/>
    <row r="2" ht="12.75" hidden="1"/>
    <row r="3" spans="2:5" ht="12.75" hidden="1">
      <c r="B3" s="67"/>
      <c r="C3" s="67"/>
      <c r="D3" s="67"/>
      <c r="E3" s="67"/>
    </row>
    <row r="4" spans="2:5" ht="12.75">
      <c r="B4" s="67"/>
      <c r="C4" s="67"/>
      <c r="D4" s="2" t="s">
        <v>135</v>
      </c>
      <c r="E4" s="67"/>
    </row>
    <row r="5" spans="2:5" ht="12.75">
      <c r="B5" s="68"/>
      <c r="C5" s="69"/>
      <c r="D5" s="69"/>
      <c r="E5" s="67"/>
    </row>
    <row r="6" spans="2:5" ht="12.75">
      <c r="B6" s="67"/>
      <c r="C6" s="67"/>
      <c r="D6" s="70"/>
      <c r="E6" s="67"/>
    </row>
    <row r="7" spans="2:5" ht="15.75">
      <c r="B7" s="71" t="s">
        <v>137</v>
      </c>
      <c r="C7" s="71"/>
      <c r="D7" s="71"/>
      <c r="E7" s="71"/>
    </row>
    <row r="8" spans="2:5" ht="14.25">
      <c r="B8" s="72" t="s">
        <v>136</v>
      </c>
      <c r="C8" s="72"/>
      <c r="D8" s="72"/>
      <c r="E8" s="72"/>
    </row>
    <row r="9" spans="2:5" ht="14.25">
      <c r="B9" s="73"/>
      <c r="C9" s="73"/>
      <c r="D9" s="73"/>
      <c r="E9" s="73"/>
    </row>
    <row r="10" spans="2:5" ht="12.75" customHeight="1">
      <c r="B10" s="74" t="s">
        <v>142</v>
      </c>
      <c r="C10" s="74"/>
      <c r="D10" s="74"/>
      <c r="E10" s="74"/>
    </row>
    <row r="11" spans="2:5" ht="12" customHeight="1">
      <c r="B11" s="75"/>
      <c r="C11" s="76"/>
      <c r="D11" s="76"/>
      <c r="E11" s="76"/>
    </row>
    <row r="12" spans="2:5" ht="15.75">
      <c r="B12" s="77" t="s">
        <v>144</v>
      </c>
      <c r="C12" s="78"/>
      <c r="D12" s="78"/>
      <c r="E12" s="78"/>
    </row>
    <row r="13" spans="2:5" ht="12.75">
      <c r="B13" s="79" t="s">
        <v>98</v>
      </c>
      <c r="C13" s="79"/>
      <c r="D13" s="79"/>
      <c r="E13" s="79"/>
    </row>
    <row r="14" spans="2:5" ht="12.75">
      <c r="B14" s="80"/>
      <c r="C14" s="80"/>
      <c r="D14" s="6" t="s">
        <v>92</v>
      </c>
      <c r="E14" s="80"/>
    </row>
    <row r="15" spans="2:5" ht="47.25" customHeight="1">
      <c r="B15" s="81" t="s">
        <v>0</v>
      </c>
      <c r="C15" s="82" t="s">
        <v>138</v>
      </c>
      <c r="D15" s="82" t="s">
        <v>139</v>
      </c>
      <c r="E15" s="83"/>
    </row>
    <row r="16" spans="2:4" ht="14.25" customHeight="1">
      <c r="B16" s="84" t="s">
        <v>61</v>
      </c>
      <c r="C16" s="85"/>
      <c r="D16" s="86">
        <f>D17+D25</f>
        <v>-183084</v>
      </c>
    </row>
    <row r="17" spans="2:4" ht="26.25" customHeight="1">
      <c r="B17" s="87" t="s">
        <v>62</v>
      </c>
      <c r="C17" s="88"/>
      <c r="D17" s="89">
        <f>SUM(D18:D24)</f>
        <v>14394</v>
      </c>
    </row>
    <row r="18" spans="2:4" ht="12" customHeight="1">
      <c r="B18" s="90" t="s">
        <v>83</v>
      </c>
      <c r="C18" s="91"/>
      <c r="D18" s="92">
        <v>15668</v>
      </c>
    </row>
    <row r="19" spans="2:4" ht="12" customHeight="1">
      <c r="B19" s="90" t="s">
        <v>84</v>
      </c>
      <c r="C19" s="88"/>
      <c r="D19" s="93"/>
    </row>
    <row r="20" spans="2:4" ht="12" customHeight="1">
      <c r="B20" s="94" t="s">
        <v>20</v>
      </c>
      <c r="C20" s="91"/>
      <c r="D20" s="95"/>
    </row>
    <row r="21" spans="2:4" ht="13.5" customHeight="1">
      <c r="B21" s="96" t="s">
        <v>5</v>
      </c>
      <c r="C21" s="91"/>
      <c r="D21" s="95"/>
    </row>
    <row r="22" spans="2:4" ht="12.75" customHeight="1">
      <c r="B22" s="94" t="s">
        <v>2</v>
      </c>
      <c r="C22" s="88"/>
      <c r="D22" s="97">
        <v>533</v>
      </c>
    </row>
    <row r="23" spans="2:4" ht="12" customHeight="1">
      <c r="B23" s="94" t="s">
        <v>3</v>
      </c>
      <c r="C23" s="88"/>
      <c r="D23" s="93">
        <v>-1516</v>
      </c>
    </row>
    <row r="24" spans="2:4" ht="13.5" customHeight="1">
      <c r="B24" s="94" t="s">
        <v>4</v>
      </c>
      <c r="C24" s="88"/>
      <c r="D24" s="93">
        <v>-291</v>
      </c>
    </row>
    <row r="25" spans="2:4" ht="24.75" customHeight="1">
      <c r="B25" s="98" t="s">
        <v>60</v>
      </c>
      <c r="C25" s="89"/>
      <c r="D25" s="89">
        <f>SUM(D26:D30)</f>
        <v>-197478</v>
      </c>
    </row>
    <row r="26" spans="2:4" ht="16.5" customHeight="1">
      <c r="B26" s="99" t="s">
        <v>57</v>
      </c>
      <c r="C26" s="88"/>
      <c r="D26" s="93">
        <v>-196623</v>
      </c>
    </row>
    <row r="27" spans="2:4" ht="13.5" customHeight="1">
      <c r="B27" s="100" t="s">
        <v>122</v>
      </c>
      <c r="C27" s="101"/>
      <c r="D27" s="93"/>
    </row>
    <row r="28" spans="2:4" ht="14.25" customHeight="1">
      <c r="B28" s="100" t="s">
        <v>123</v>
      </c>
      <c r="C28" s="102"/>
      <c r="D28" s="103"/>
    </row>
    <row r="29" spans="1:4" ht="12.75" customHeight="1">
      <c r="A29" s="1" t="s">
        <v>59</v>
      </c>
      <c r="B29" s="90" t="s">
        <v>124</v>
      </c>
      <c r="C29" s="102"/>
      <c r="D29" s="103"/>
    </row>
    <row r="30" spans="2:4" ht="15.75" customHeight="1">
      <c r="B30" s="90" t="s">
        <v>125</v>
      </c>
      <c r="C30" s="104"/>
      <c r="D30" s="105">
        <v>-855</v>
      </c>
    </row>
    <row r="31" spans="2:4" ht="15.75" customHeight="1">
      <c r="B31" s="84" t="s">
        <v>63</v>
      </c>
      <c r="C31" s="86"/>
      <c r="D31" s="86">
        <f>SUM(D32:D37)</f>
        <v>-120</v>
      </c>
    </row>
    <row r="32" spans="2:4" ht="12.75" customHeight="1">
      <c r="B32" s="100" t="s">
        <v>126</v>
      </c>
      <c r="C32" s="101"/>
      <c r="D32" s="106"/>
    </row>
    <row r="33" spans="2:4" ht="12.75" customHeight="1">
      <c r="B33" s="94" t="s">
        <v>64</v>
      </c>
      <c r="C33" s="101"/>
      <c r="D33" s="106"/>
    </row>
    <row r="34" spans="2:4" ht="23.25" customHeight="1">
      <c r="B34" s="94" t="s">
        <v>82</v>
      </c>
      <c r="C34" s="107"/>
      <c r="D34" s="107"/>
    </row>
    <row r="35" spans="2:4" ht="17.25" customHeight="1">
      <c r="B35" s="94" t="s">
        <v>65</v>
      </c>
      <c r="C35" s="88"/>
      <c r="D35" s="93">
        <v>-120</v>
      </c>
    </row>
    <row r="36" spans="2:4" ht="12.75" customHeight="1">
      <c r="B36" s="108" t="s">
        <v>66</v>
      </c>
      <c r="C36" s="101"/>
      <c r="D36" s="106"/>
    </row>
    <row r="37" spans="2:4" ht="12" customHeight="1">
      <c r="B37" s="109" t="s">
        <v>67</v>
      </c>
      <c r="C37" s="110"/>
      <c r="D37" s="111"/>
    </row>
    <row r="38" spans="2:4" ht="14.25">
      <c r="B38" s="84" t="s">
        <v>127</v>
      </c>
      <c r="C38" s="112"/>
      <c r="D38" s="112">
        <f>SUM(D39:D46)</f>
        <v>200000</v>
      </c>
    </row>
    <row r="39" spans="2:4" ht="12.75" customHeight="1">
      <c r="B39" s="94" t="s">
        <v>6</v>
      </c>
      <c r="C39" s="113"/>
      <c r="D39" s="113"/>
    </row>
    <row r="40" spans="2:4" ht="12.75" customHeight="1">
      <c r="B40" s="94" t="s">
        <v>128</v>
      </c>
      <c r="C40" s="93"/>
      <c r="D40" s="93"/>
    </row>
    <row r="41" spans="2:4" ht="12.75" customHeight="1">
      <c r="B41" s="100" t="s">
        <v>7</v>
      </c>
      <c r="C41" s="106"/>
      <c r="D41" s="106"/>
    </row>
    <row r="42" spans="2:4" ht="24">
      <c r="B42" s="100" t="s">
        <v>129</v>
      </c>
      <c r="C42" s="103"/>
      <c r="D42" s="103"/>
    </row>
    <row r="43" spans="2:4" ht="14.25">
      <c r="B43" s="94" t="s">
        <v>130</v>
      </c>
      <c r="C43" s="106"/>
      <c r="D43" s="106">
        <v>200000</v>
      </c>
    </row>
    <row r="44" spans="2:4" ht="13.5" customHeight="1">
      <c r="B44" s="108" t="s">
        <v>96</v>
      </c>
      <c r="C44" s="106"/>
      <c r="D44" s="106"/>
    </row>
    <row r="45" spans="2:4" ht="12.75" customHeight="1">
      <c r="B45" s="108" t="s">
        <v>85</v>
      </c>
      <c r="C45" s="111"/>
      <c r="D45" s="111"/>
    </row>
    <row r="46" spans="2:4" ht="12.75" customHeight="1">
      <c r="B46" s="114" t="s">
        <v>88</v>
      </c>
      <c r="C46" s="115"/>
      <c r="D46" s="115"/>
    </row>
    <row r="47" spans="2:4" ht="14.25">
      <c r="B47" s="116"/>
      <c r="C47" s="117"/>
      <c r="D47" s="118"/>
    </row>
    <row r="48" spans="2:4" ht="14.25">
      <c r="B48" s="119" t="s">
        <v>22</v>
      </c>
      <c r="C48" s="120"/>
      <c r="D48" s="121">
        <f>D16+D31+D38</f>
        <v>16796</v>
      </c>
    </row>
    <row r="49" spans="2:4" ht="14.25" customHeight="1">
      <c r="B49" s="122" t="s">
        <v>89</v>
      </c>
      <c r="C49" s="123"/>
      <c r="D49" s="123"/>
    </row>
    <row r="50" spans="2:4" ht="14.25" customHeight="1">
      <c r="B50" s="124" t="s">
        <v>90</v>
      </c>
      <c r="C50" s="125"/>
      <c r="D50" s="121">
        <f>D48</f>
        <v>16796</v>
      </c>
    </row>
    <row r="54" spans="2:5" ht="14.25">
      <c r="B54" s="65" t="s">
        <v>145</v>
      </c>
      <c r="C54" s="65"/>
      <c r="D54" s="65"/>
      <c r="E54" s="66"/>
    </row>
    <row r="55" spans="2:5" ht="14.25">
      <c r="B55" s="65" t="s">
        <v>58</v>
      </c>
      <c r="C55" s="65"/>
      <c r="D55" s="65"/>
      <c r="E55" s="66"/>
    </row>
    <row r="56" spans="2:5" ht="14.25">
      <c r="B56" s="65"/>
      <c r="C56" s="65"/>
      <c r="D56" s="65"/>
      <c r="E56" s="66"/>
    </row>
    <row r="57" spans="2:5" ht="14.25">
      <c r="B57" s="65" t="s">
        <v>148</v>
      </c>
      <c r="C57" s="65"/>
      <c r="D57" s="65"/>
      <c r="E57" s="65"/>
    </row>
    <row r="58" spans="2:4" ht="14.25">
      <c r="B58" s="54"/>
      <c r="C58" s="54"/>
      <c r="D58" s="54"/>
    </row>
  </sheetData>
  <sheetProtection/>
  <mergeCells count="7">
    <mergeCell ref="B5:D5"/>
    <mergeCell ref="B46:B47"/>
    <mergeCell ref="B10:E10"/>
    <mergeCell ref="B7:E7"/>
    <mergeCell ref="B8:E8"/>
    <mergeCell ref="B13:E13"/>
    <mergeCell ref="B12:E12"/>
  </mergeCells>
  <printOptions/>
  <pageMargins left="0.43" right="0.25" top="0.5" bottom="0.28" header="0.5" footer="0.28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H65"/>
  <sheetViews>
    <sheetView zoomScalePageLayoutView="0" workbookViewId="0" topLeftCell="C1">
      <selection activeCell="D18" sqref="D18"/>
    </sheetView>
  </sheetViews>
  <sheetFormatPr defaultColWidth="9.140625" defaultRowHeight="12.75"/>
  <cols>
    <col min="1" max="1" width="2.00390625" style="1" customWidth="1"/>
    <col min="2" max="2" width="9.140625" style="1" hidden="1" customWidth="1"/>
    <col min="3" max="3" width="4.7109375" style="1" customWidth="1"/>
    <col min="4" max="4" width="50.7109375" style="1" customWidth="1"/>
    <col min="5" max="5" width="12.8515625" style="1" customWidth="1"/>
    <col min="6" max="6" width="19.421875" style="1" customWidth="1"/>
    <col min="7" max="7" width="19.00390625" style="1" customWidth="1"/>
    <col min="8" max="8" width="4.00390625" style="1" customWidth="1"/>
    <col min="9" max="16384" width="9.140625" style="1" customWidth="1"/>
  </cols>
  <sheetData>
    <row r="1" ht="1.5" customHeight="1"/>
    <row r="2" ht="12.75" hidden="1"/>
    <row r="3" ht="12.75" hidden="1"/>
    <row r="4" ht="12.75" hidden="1"/>
    <row r="5" ht="12.75" hidden="1"/>
    <row r="6" spans="3:8" ht="12.75" hidden="1">
      <c r="C6" s="126"/>
      <c r="D6" s="126"/>
      <c r="E6" s="126"/>
      <c r="F6" s="126"/>
      <c r="G6" s="126"/>
      <c r="H6" s="126"/>
    </row>
    <row r="7" spans="3:7" ht="12.75">
      <c r="C7" s="126"/>
      <c r="D7" s="126"/>
      <c r="E7" s="126"/>
      <c r="F7" s="126"/>
      <c r="G7" s="127" t="s">
        <v>133</v>
      </c>
    </row>
    <row r="8" spans="3:8" ht="12.75">
      <c r="C8" s="128"/>
      <c r="D8" s="128"/>
      <c r="E8" s="128"/>
      <c r="F8" s="128"/>
      <c r="G8" s="128"/>
      <c r="H8" s="128"/>
    </row>
    <row r="9" spans="3:7" ht="12.75">
      <c r="C9" s="126"/>
      <c r="D9" s="126"/>
      <c r="E9" s="126"/>
      <c r="F9" s="126"/>
      <c r="G9" s="129"/>
    </row>
    <row r="10" spans="3:7" ht="16.5">
      <c r="C10" s="130" t="s">
        <v>134</v>
      </c>
      <c r="D10" s="130"/>
      <c r="E10" s="130"/>
      <c r="F10" s="130"/>
      <c r="G10" s="130"/>
    </row>
    <row r="11" spans="3:8" ht="12.75">
      <c r="C11" s="75"/>
      <c r="D11" s="76"/>
      <c r="E11" s="76"/>
      <c r="F11" s="76"/>
      <c r="G11" s="76"/>
      <c r="H11" s="76"/>
    </row>
    <row r="12" spans="3:7" ht="12.75">
      <c r="C12" s="74" t="s">
        <v>143</v>
      </c>
      <c r="D12" s="74"/>
      <c r="E12" s="74"/>
      <c r="F12" s="74"/>
      <c r="G12" s="74"/>
    </row>
    <row r="13" spans="3:8" ht="12.75">
      <c r="C13" s="75"/>
      <c r="D13" s="76"/>
      <c r="E13" s="76"/>
      <c r="F13" s="76"/>
      <c r="G13" s="76"/>
      <c r="H13" s="76"/>
    </row>
    <row r="14" spans="3:8" ht="15.75">
      <c r="C14" s="77" t="s">
        <v>144</v>
      </c>
      <c r="D14" s="78"/>
      <c r="E14" s="78"/>
      <c r="F14" s="78"/>
      <c r="G14" s="78"/>
      <c r="H14" s="76"/>
    </row>
    <row r="15" spans="3:8" ht="12.75">
      <c r="C15" s="78" t="s">
        <v>175</v>
      </c>
      <c r="D15" s="78"/>
      <c r="E15" s="78"/>
      <c r="F15" s="78"/>
      <c r="G15" s="78"/>
      <c r="H15" s="76"/>
    </row>
    <row r="16" spans="3:7" ht="12.75">
      <c r="C16" s="131"/>
      <c r="D16" s="132"/>
      <c r="E16" s="132"/>
      <c r="F16" s="132"/>
      <c r="G16" s="133" t="s">
        <v>92</v>
      </c>
    </row>
    <row r="17" spans="3:7" ht="25.5">
      <c r="C17" s="134"/>
      <c r="D17" s="135" t="s">
        <v>0</v>
      </c>
      <c r="E17" s="136" t="s">
        <v>140</v>
      </c>
      <c r="F17" s="136" t="s">
        <v>1</v>
      </c>
      <c r="G17" s="137" t="s">
        <v>37</v>
      </c>
    </row>
    <row r="18" spans="3:7" ht="15.75">
      <c r="C18" s="138">
        <v>1</v>
      </c>
      <c r="D18" s="139" t="s">
        <v>8</v>
      </c>
      <c r="E18" s="140"/>
      <c r="F18" s="141"/>
      <c r="G18" s="142"/>
    </row>
    <row r="19" spans="3:7" ht="15.75">
      <c r="C19" s="143">
        <v>1.1</v>
      </c>
      <c r="D19" s="144" t="s">
        <v>99</v>
      </c>
      <c r="E19" s="145">
        <v>13</v>
      </c>
      <c r="F19" s="146">
        <v>16628</v>
      </c>
      <c r="G19" s="147"/>
    </row>
    <row r="20" spans="3:7" ht="15.75">
      <c r="C20" s="143" t="s">
        <v>100</v>
      </c>
      <c r="D20" s="148" t="s">
        <v>24</v>
      </c>
      <c r="E20" s="145">
        <v>14</v>
      </c>
      <c r="F20" s="146"/>
      <c r="G20" s="147"/>
    </row>
    <row r="21" spans="3:7" ht="15.75">
      <c r="C21" s="143" t="s">
        <v>48</v>
      </c>
      <c r="D21" s="148" t="s">
        <v>116</v>
      </c>
      <c r="E21" s="145">
        <v>15</v>
      </c>
      <c r="F21" s="146">
        <v>73260</v>
      </c>
      <c r="G21" s="147"/>
    </row>
    <row r="22" spans="3:7" ht="15.75">
      <c r="C22" s="143" t="s">
        <v>49</v>
      </c>
      <c r="D22" s="148" t="s">
        <v>25</v>
      </c>
      <c r="E22" s="145">
        <v>16</v>
      </c>
      <c r="F22" s="146"/>
      <c r="G22" s="147"/>
    </row>
    <row r="23" spans="3:7" ht="15.75">
      <c r="C23" s="143" t="s">
        <v>50</v>
      </c>
      <c r="D23" s="148" t="s">
        <v>9</v>
      </c>
      <c r="E23" s="145">
        <v>17</v>
      </c>
      <c r="F23" s="146">
        <v>121210</v>
      </c>
      <c r="G23" s="147"/>
    </row>
    <row r="24" spans="3:7" ht="15.75">
      <c r="C24" s="143" t="s">
        <v>51</v>
      </c>
      <c r="D24" s="148" t="s">
        <v>52</v>
      </c>
      <c r="E24" s="145">
        <v>18</v>
      </c>
      <c r="F24" s="146"/>
      <c r="G24" s="147"/>
    </row>
    <row r="25" spans="3:7" ht="15.75">
      <c r="C25" s="143" t="s">
        <v>68</v>
      </c>
      <c r="D25" s="148" t="s">
        <v>101</v>
      </c>
      <c r="E25" s="145">
        <v>19</v>
      </c>
      <c r="F25" s="146"/>
      <c r="G25" s="147"/>
    </row>
    <row r="26" spans="3:7" ht="15.75">
      <c r="C26" s="143" t="s">
        <v>69</v>
      </c>
      <c r="D26" s="148" t="s">
        <v>73</v>
      </c>
      <c r="E26" s="145">
        <v>20</v>
      </c>
      <c r="F26" s="149"/>
      <c r="G26" s="150"/>
    </row>
    <row r="27" spans="3:7" ht="15.75">
      <c r="C27" s="143" t="s">
        <v>70</v>
      </c>
      <c r="D27" s="148" t="s">
        <v>71</v>
      </c>
      <c r="E27" s="145">
        <v>21</v>
      </c>
      <c r="F27" s="146"/>
      <c r="G27" s="147"/>
    </row>
    <row r="28" spans="3:7" ht="15.75" customHeight="1">
      <c r="C28" s="151" t="s">
        <v>10</v>
      </c>
      <c r="D28" s="152" t="s">
        <v>53</v>
      </c>
      <c r="E28" s="145"/>
      <c r="F28" s="146"/>
      <c r="G28" s="147"/>
    </row>
    <row r="29" spans="3:7" ht="24.75" customHeight="1">
      <c r="C29" s="151" t="s">
        <v>72</v>
      </c>
      <c r="D29" s="152" t="s">
        <v>117</v>
      </c>
      <c r="E29" s="145"/>
      <c r="F29" s="146"/>
      <c r="G29" s="147"/>
    </row>
    <row r="30" spans="3:7" ht="15.75">
      <c r="C30" s="143" t="s">
        <v>74</v>
      </c>
      <c r="D30" s="148" t="s">
        <v>32</v>
      </c>
      <c r="E30" s="145">
        <v>22</v>
      </c>
      <c r="F30" s="146">
        <v>120</v>
      </c>
      <c r="G30" s="147"/>
    </row>
    <row r="31" spans="3:7" ht="15.75">
      <c r="C31" s="143" t="s">
        <v>26</v>
      </c>
      <c r="D31" s="148" t="s">
        <v>118</v>
      </c>
      <c r="E31" s="145"/>
      <c r="F31" s="146"/>
      <c r="G31" s="147"/>
    </row>
    <row r="32" spans="3:7" ht="15.75">
      <c r="C32" s="143" t="s">
        <v>27</v>
      </c>
      <c r="D32" s="148" t="s">
        <v>86</v>
      </c>
      <c r="E32" s="145">
        <v>23</v>
      </c>
      <c r="F32" s="149">
        <v>57</v>
      </c>
      <c r="G32" s="150"/>
    </row>
    <row r="33" spans="3:7" ht="15.75">
      <c r="C33" s="143" t="s">
        <v>28</v>
      </c>
      <c r="D33" s="148" t="s">
        <v>38</v>
      </c>
      <c r="E33" s="145">
        <v>24</v>
      </c>
      <c r="F33" s="146">
        <v>13</v>
      </c>
      <c r="G33" s="147"/>
    </row>
    <row r="34" spans="3:7" ht="15.75">
      <c r="C34" s="143"/>
      <c r="D34" s="153" t="s">
        <v>21</v>
      </c>
      <c r="E34" s="145"/>
      <c r="F34" s="154">
        <f>SUM(F19:F33)</f>
        <v>211288</v>
      </c>
      <c r="G34" s="155"/>
    </row>
    <row r="35" spans="3:7" ht="15.75">
      <c r="C35" s="143"/>
      <c r="D35" s="148"/>
      <c r="E35" s="145"/>
      <c r="F35" s="149"/>
      <c r="G35" s="150"/>
    </row>
    <row r="36" spans="3:7" ht="15.75">
      <c r="C36" s="156">
        <v>2</v>
      </c>
      <c r="D36" s="157" t="s">
        <v>11</v>
      </c>
      <c r="E36" s="145"/>
      <c r="F36" s="149"/>
      <c r="G36" s="150"/>
    </row>
    <row r="37" spans="3:7" ht="15.75">
      <c r="C37" s="143" t="s">
        <v>102</v>
      </c>
      <c r="D37" s="148" t="s">
        <v>103</v>
      </c>
      <c r="E37" s="145">
        <v>25</v>
      </c>
      <c r="F37" s="146"/>
      <c r="G37" s="147"/>
    </row>
    <row r="38" spans="3:7" ht="15.75">
      <c r="C38" s="143" t="s">
        <v>104</v>
      </c>
      <c r="D38" s="148" t="s">
        <v>75</v>
      </c>
      <c r="E38" s="145">
        <v>26</v>
      </c>
      <c r="F38" s="146"/>
      <c r="G38" s="147"/>
    </row>
    <row r="39" spans="3:7" ht="15.75">
      <c r="C39" s="143" t="s">
        <v>105</v>
      </c>
      <c r="D39" s="148" t="s">
        <v>119</v>
      </c>
      <c r="E39" s="145">
        <v>27</v>
      </c>
      <c r="F39" s="146"/>
      <c r="G39" s="147"/>
    </row>
    <row r="40" spans="3:7" ht="15.75">
      <c r="C40" s="143" t="s">
        <v>29</v>
      </c>
      <c r="D40" s="144" t="s">
        <v>120</v>
      </c>
      <c r="E40" s="145"/>
      <c r="F40" s="149"/>
      <c r="G40" s="150"/>
    </row>
    <row r="41" spans="3:7" ht="15.75">
      <c r="C41" s="143" t="s">
        <v>76</v>
      </c>
      <c r="D41" s="148" t="s">
        <v>79</v>
      </c>
      <c r="E41" s="145"/>
      <c r="F41" s="149"/>
      <c r="G41" s="150"/>
    </row>
    <row r="42" spans="3:7" ht="15.75">
      <c r="C42" s="143" t="s">
        <v>77</v>
      </c>
      <c r="D42" s="148" t="s">
        <v>121</v>
      </c>
      <c r="E42" s="145">
        <v>28</v>
      </c>
      <c r="F42" s="149"/>
      <c r="G42" s="150"/>
    </row>
    <row r="43" spans="3:7" ht="15.75">
      <c r="C43" s="143" t="s">
        <v>78</v>
      </c>
      <c r="D43" s="148" t="s">
        <v>54</v>
      </c>
      <c r="E43" s="145"/>
      <c r="F43" s="146"/>
      <c r="G43" s="147"/>
    </row>
    <row r="44" spans="3:7" ht="15.75">
      <c r="C44" s="143" t="s">
        <v>80</v>
      </c>
      <c r="D44" s="148" t="s">
        <v>12</v>
      </c>
      <c r="E44" s="145">
        <v>29</v>
      </c>
      <c r="F44" s="146"/>
      <c r="G44" s="147"/>
    </row>
    <row r="45" spans="3:7" ht="15.75">
      <c r="C45" s="143" t="s">
        <v>106</v>
      </c>
      <c r="D45" s="148" t="s">
        <v>87</v>
      </c>
      <c r="E45" s="145"/>
      <c r="F45" s="149"/>
      <c r="G45" s="150"/>
    </row>
    <row r="46" spans="3:7" ht="15.75">
      <c r="C46" s="143" t="s">
        <v>30</v>
      </c>
      <c r="D46" s="148" t="s">
        <v>39</v>
      </c>
      <c r="E46" s="145"/>
      <c r="F46" s="149"/>
      <c r="G46" s="150"/>
    </row>
    <row r="47" spans="3:7" ht="15.75">
      <c r="C47" s="143" t="s">
        <v>31</v>
      </c>
      <c r="D47" s="148" t="s">
        <v>13</v>
      </c>
      <c r="E47" s="145">
        <v>30</v>
      </c>
      <c r="F47" s="146">
        <v>13206</v>
      </c>
      <c r="G47" s="147"/>
    </row>
    <row r="48" spans="3:7" ht="15.75">
      <c r="C48" s="143"/>
      <c r="D48" s="153" t="s">
        <v>93</v>
      </c>
      <c r="E48" s="145"/>
      <c r="F48" s="158">
        <f>SUM(F37:F47)</f>
        <v>13206</v>
      </c>
      <c r="G48" s="159"/>
    </row>
    <row r="49" spans="3:7" ht="15.75">
      <c r="C49" s="143"/>
      <c r="D49" s="148"/>
      <c r="E49" s="145"/>
      <c r="F49" s="149"/>
      <c r="G49" s="150"/>
    </row>
    <row r="50" spans="3:7" ht="15.75">
      <c r="C50" s="156">
        <v>3</v>
      </c>
      <c r="D50" s="157" t="s">
        <v>14</v>
      </c>
      <c r="E50" s="145"/>
      <c r="F50" s="149"/>
      <c r="G50" s="150"/>
    </row>
    <row r="51" spans="3:7" ht="15.75">
      <c r="C51" s="143">
        <v>3.1</v>
      </c>
      <c r="D51" s="148" t="s">
        <v>15</v>
      </c>
      <c r="E51" s="145">
        <v>31</v>
      </c>
      <c r="F51" s="146">
        <v>200000</v>
      </c>
      <c r="G51" s="147"/>
    </row>
    <row r="52" spans="3:7" ht="15.75">
      <c r="C52" s="143" t="s">
        <v>107</v>
      </c>
      <c r="D52" s="148" t="s">
        <v>55</v>
      </c>
      <c r="E52" s="145"/>
      <c r="F52" s="146"/>
      <c r="G52" s="147"/>
    </row>
    <row r="53" spans="3:7" ht="15.75">
      <c r="C53" s="143" t="s">
        <v>108</v>
      </c>
      <c r="D53" s="148" t="s">
        <v>16</v>
      </c>
      <c r="E53" s="145"/>
      <c r="F53" s="146"/>
      <c r="G53" s="147"/>
    </row>
    <row r="54" spans="3:7" ht="15.75">
      <c r="C54" s="143" t="s">
        <v>109</v>
      </c>
      <c r="D54" s="148" t="s">
        <v>17</v>
      </c>
      <c r="E54" s="145">
        <v>32</v>
      </c>
      <c r="F54" s="149"/>
      <c r="G54" s="150"/>
    </row>
    <row r="55" spans="3:7" ht="15.75">
      <c r="C55" s="143" t="s">
        <v>110</v>
      </c>
      <c r="D55" s="148" t="s">
        <v>56</v>
      </c>
      <c r="E55" s="160"/>
      <c r="F55" s="158">
        <v>-1918</v>
      </c>
      <c r="G55" s="161"/>
    </row>
    <row r="56" spans="3:7" ht="15.75">
      <c r="C56" s="143"/>
      <c r="D56" s="162" t="s">
        <v>94</v>
      </c>
      <c r="E56" s="163"/>
      <c r="F56" s="158">
        <f>SUM(F51:F55)</f>
        <v>198082</v>
      </c>
      <c r="G56" s="161"/>
    </row>
    <row r="57" spans="3:7" ht="15.75">
      <c r="C57" s="164"/>
      <c r="D57" s="165" t="s">
        <v>95</v>
      </c>
      <c r="E57" s="166"/>
      <c r="F57" s="167">
        <f>F48+F56</f>
        <v>211288</v>
      </c>
      <c r="G57" s="168"/>
    </row>
    <row r="62" spans="3:7" ht="14.25">
      <c r="C62" s="54"/>
      <c r="D62" s="65" t="s">
        <v>145</v>
      </c>
      <c r="E62" s="65"/>
      <c r="F62" s="65"/>
      <c r="G62" s="66"/>
    </row>
    <row r="63" spans="3:7" ht="14.25">
      <c r="C63" s="54"/>
      <c r="D63" s="65" t="s">
        <v>58</v>
      </c>
      <c r="E63" s="65"/>
      <c r="F63" s="65"/>
      <c r="G63" s="66"/>
    </row>
    <row r="64" spans="3:7" ht="14.25">
      <c r="C64" s="54"/>
      <c r="D64" s="65"/>
      <c r="E64" s="65"/>
      <c r="F64" s="65"/>
      <c r="G64" s="66"/>
    </row>
    <row r="65" spans="3:7" ht="14.25">
      <c r="C65" s="54"/>
      <c r="D65" s="65" t="s">
        <v>148</v>
      </c>
      <c r="E65" s="65"/>
      <c r="F65" s="65"/>
      <c r="G65" s="65"/>
    </row>
  </sheetData>
  <sheetProtection/>
  <mergeCells count="5">
    <mergeCell ref="C8:H8"/>
    <mergeCell ref="C12:G12"/>
    <mergeCell ref="C15:G15"/>
    <mergeCell ref="C14:G14"/>
    <mergeCell ref="C10:G10"/>
  </mergeCells>
  <printOptions/>
  <pageMargins left="0.75" right="0.29" top="0.3" bottom="0.24" header="0.25" footer="0.2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6.421875" style="1" customWidth="1"/>
    <col min="2" max="2" width="16.140625" style="1" customWidth="1"/>
    <col min="3" max="3" width="14.8515625" style="1" customWidth="1"/>
    <col min="4" max="4" width="13.140625" style="1" customWidth="1"/>
    <col min="5" max="5" width="11.57421875" style="1" customWidth="1"/>
    <col min="6" max="6" width="10.8515625" style="1" bestFit="1" customWidth="1"/>
    <col min="7" max="16384" width="9.140625" style="1" customWidth="1"/>
  </cols>
  <sheetData>
    <row r="1" ht="12.75">
      <c r="E1" s="2" t="s">
        <v>170</v>
      </c>
    </row>
    <row r="2" ht="12.75">
      <c r="E2" s="2"/>
    </row>
    <row r="3" spans="1:6" ht="14.25">
      <c r="A3" s="23" t="s">
        <v>171</v>
      </c>
      <c r="B3" s="24"/>
      <c r="C3" s="24"/>
      <c r="D3" s="24"/>
      <c r="E3" s="24"/>
      <c r="F3" s="24"/>
    </row>
    <row r="4" ht="15.75">
      <c r="A4" s="3"/>
    </row>
    <row r="5" spans="1:5" ht="12.75">
      <c r="A5" s="26" t="s">
        <v>143</v>
      </c>
      <c r="B5" s="26"/>
      <c r="C5" s="26"/>
      <c r="D5" s="26"/>
      <c r="E5" s="26"/>
    </row>
    <row r="6" ht="15.75">
      <c r="A6" s="3"/>
    </row>
    <row r="7" spans="1:6" ht="12.75">
      <c r="A7" s="25" t="s">
        <v>149</v>
      </c>
      <c r="B7" s="20"/>
      <c r="C7" s="20"/>
      <c r="D7" s="20"/>
      <c r="E7" s="20"/>
      <c r="F7" s="20"/>
    </row>
    <row r="8" spans="1:6" ht="12.75">
      <c r="A8" s="19" t="s">
        <v>150</v>
      </c>
      <c r="B8" s="20"/>
      <c r="C8" s="20"/>
      <c r="D8" s="20"/>
      <c r="E8" s="20"/>
      <c r="F8" s="20"/>
    </row>
    <row r="9" ht="12.75">
      <c r="A9" s="5"/>
    </row>
    <row r="10" spans="1:4" ht="15.75">
      <c r="A10" s="21" t="s">
        <v>151</v>
      </c>
      <c r="B10" s="22"/>
      <c r="C10" s="22"/>
      <c r="D10" s="22"/>
    </row>
    <row r="11" ht="13.5" thickBot="1">
      <c r="F11" s="6"/>
    </row>
    <row r="12" spans="1:6" ht="52.5" customHeight="1" thickBot="1">
      <c r="A12" s="7" t="s">
        <v>152</v>
      </c>
      <c r="B12" s="8" t="s">
        <v>153</v>
      </c>
      <c r="C12" s="8" t="s">
        <v>154</v>
      </c>
      <c r="D12" s="8" t="s">
        <v>155</v>
      </c>
      <c r="E12" s="8" t="s">
        <v>156</v>
      </c>
      <c r="F12" s="8" t="s">
        <v>157</v>
      </c>
    </row>
    <row r="13" spans="1:6" ht="16.5" customHeight="1" thickBot="1">
      <c r="A13" s="9" t="s">
        <v>158</v>
      </c>
      <c r="B13" s="10"/>
      <c r="C13" s="10"/>
      <c r="D13" s="10"/>
      <c r="E13" s="10"/>
      <c r="F13" s="10"/>
    </row>
    <row r="14" spans="1:6" ht="26.25" customHeight="1" thickBot="1">
      <c r="A14" s="11" t="s">
        <v>172</v>
      </c>
      <c r="B14" s="12"/>
      <c r="C14" s="10"/>
      <c r="D14" s="10"/>
      <c r="E14" s="13"/>
      <c r="F14" s="13"/>
    </row>
    <row r="15" spans="1:6" ht="66.75" customHeight="1" thickBot="1">
      <c r="A15" s="11" t="s">
        <v>160</v>
      </c>
      <c r="B15" s="10"/>
      <c r="C15" s="10"/>
      <c r="D15" s="10"/>
      <c r="E15" s="10"/>
      <c r="F15" s="10"/>
    </row>
    <row r="16" spans="1:6" ht="18" customHeight="1" thickBot="1">
      <c r="A16" s="9" t="s">
        <v>161</v>
      </c>
      <c r="B16" s="12"/>
      <c r="C16" s="10"/>
      <c r="D16" s="10"/>
      <c r="E16" s="13"/>
      <c r="F16" s="13"/>
    </row>
    <row r="17" spans="1:6" ht="40.5" customHeight="1" thickBot="1">
      <c r="A17" s="11" t="s">
        <v>162</v>
      </c>
      <c r="B17" s="10"/>
      <c r="C17" s="10"/>
      <c r="D17" s="10"/>
      <c r="E17" s="10"/>
      <c r="F17" s="10"/>
    </row>
    <row r="18" spans="1:6" ht="29.25" customHeight="1" thickBot="1">
      <c r="A18" s="11" t="s">
        <v>163</v>
      </c>
      <c r="B18" s="13"/>
      <c r="C18" s="13"/>
      <c r="D18" s="13"/>
      <c r="E18" s="13"/>
      <c r="F18" s="13"/>
    </row>
    <row r="19" spans="1:6" ht="13.5" customHeight="1" thickBot="1">
      <c r="A19" s="11" t="s">
        <v>164</v>
      </c>
      <c r="B19" s="13"/>
      <c r="C19" s="13"/>
      <c r="D19" s="13"/>
      <c r="E19" s="13"/>
      <c r="F19" s="13"/>
    </row>
    <row r="20" spans="1:6" ht="21.75" customHeight="1" thickBot="1">
      <c r="A20" s="11" t="s">
        <v>165</v>
      </c>
      <c r="B20" s="13"/>
      <c r="C20" s="13"/>
      <c r="D20" s="13"/>
      <c r="E20" s="13"/>
      <c r="F20" s="13"/>
    </row>
    <row r="21" spans="1:6" ht="31.5" customHeight="1" thickBot="1">
      <c r="A21" s="9" t="s">
        <v>159</v>
      </c>
      <c r="B21" s="12"/>
      <c r="C21" s="13"/>
      <c r="D21" s="13"/>
      <c r="E21" s="13"/>
      <c r="F21" s="13"/>
    </row>
    <row r="22" ht="10.5" customHeight="1">
      <c r="A22" s="14"/>
    </row>
    <row r="23" spans="1:4" ht="15.75">
      <c r="A23" s="21" t="s">
        <v>166</v>
      </c>
      <c r="B23" s="22"/>
      <c r="C23" s="22"/>
      <c r="D23" s="22"/>
    </row>
    <row r="24" ht="13.5" thickBot="1">
      <c r="F24" s="6"/>
    </row>
    <row r="25" spans="1:6" ht="38.25" customHeight="1" thickBot="1">
      <c r="A25" s="7" t="s">
        <v>152</v>
      </c>
      <c r="B25" s="8" t="s">
        <v>153</v>
      </c>
      <c r="C25" s="8" t="s">
        <v>154</v>
      </c>
      <c r="D25" s="8" t="s">
        <v>155</v>
      </c>
      <c r="E25" s="8" t="s">
        <v>156</v>
      </c>
      <c r="F25" s="8" t="s">
        <v>157</v>
      </c>
    </row>
    <row r="26" spans="1:6" ht="18.75" customHeight="1" thickBot="1">
      <c r="A26" s="9" t="s">
        <v>158</v>
      </c>
      <c r="B26" s="10"/>
      <c r="C26" s="10"/>
      <c r="D26" s="10"/>
      <c r="E26" s="10"/>
      <c r="F26" s="10"/>
    </row>
    <row r="27" spans="1:7" ht="21" customHeight="1" thickBot="1">
      <c r="A27" s="11" t="s">
        <v>173</v>
      </c>
      <c r="B27" s="15"/>
      <c r="C27" s="13"/>
      <c r="D27" s="13"/>
      <c r="E27" s="16"/>
      <c r="F27" s="15"/>
      <c r="G27" s="17"/>
    </row>
    <row r="28" spans="1:6" ht="64.5" customHeight="1" thickBot="1">
      <c r="A28" s="11" t="s">
        <v>160</v>
      </c>
      <c r="B28" s="13"/>
      <c r="C28" s="13"/>
      <c r="D28" s="13"/>
      <c r="E28" s="13"/>
      <c r="F28" s="13"/>
    </row>
    <row r="29" spans="1:6" ht="18" customHeight="1" thickBot="1">
      <c r="A29" s="9" t="s">
        <v>161</v>
      </c>
      <c r="B29" s="12"/>
      <c r="C29" s="13"/>
      <c r="D29" s="13"/>
      <c r="E29" s="13"/>
      <c r="F29" s="13"/>
    </row>
    <row r="30" spans="1:6" ht="39.75" customHeight="1" thickBot="1">
      <c r="A30" s="11" t="s">
        <v>162</v>
      </c>
      <c r="B30" s="13"/>
      <c r="C30" s="13"/>
      <c r="D30" s="13"/>
      <c r="E30" s="13"/>
      <c r="F30" s="13"/>
    </row>
    <row r="31" spans="1:6" ht="28.5" customHeight="1" thickBot="1">
      <c r="A31" s="11" t="s">
        <v>163</v>
      </c>
      <c r="B31" s="15">
        <v>200000</v>
      </c>
      <c r="C31" s="13"/>
      <c r="D31" s="13"/>
      <c r="E31" s="13"/>
      <c r="F31" s="15">
        <v>200000</v>
      </c>
    </row>
    <row r="32" spans="1:6" ht="16.5" customHeight="1" thickBot="1">
      <c r="A32" s="11" t="s">
        <v>164</v>
      </c>
      <c r="B32" s="13"/>
      <c r="C32" s="13"/>
      <c r="D32" s="13"/>
      <c r="E32" s="13"/>
      <c r="F32" s="13"/>
    </row>
    <row r="33" spans="1:6" ht="13.5" customHeight="1" thickBot="1">
      <c r="A33" s="11" t="s">
        <v>165</v>
      </c>
      <c r="B33" s="13"/>
      <c r="C33" s="13"/>
      <c r="D33" s="13"/>
      <c r="E33" s="16">
        <v>-1918</v>
      </c>
      <c r="F33" s="16">
        <v>-1918</v>
      </c>
    </row>
    <row r="34" spans="1:7" ht="30.75" customHeight="1" thickBot="1">
      <c r="A34" s="9" t="s">
        <v>174</v>
      </c>
      <c r="B34" s="15">
        <v>200000</v>
      </c>
      <c r="C34" s="13"/>
      <c r="D34" s="13"/>
      <c r="E34" s="16">
        <v>-1918</v>
      </c>
      <c r="F34" s="15">
        <f>B34+E34</f>
        <v>198082</v>
      </c>
      <c r="G34" s="17"/>
    </row>
    <row r="35" ht="12.75">
      <c r="A35" s="5"/>
    </row>
    <row r="37" spans="1:2" ht="12.75">
      <c r="A37" s="18" t="s">
        <v>167</v>
      </c>
      <c r="B37" s="18"/>
    </row>
    <row r="38" spans="1:2" ht="12.75">
      <c r="A38" s="18" t="s">
        <v>168</v>
      </c>
      <c r="B38" s="18"/>
    </row>
    <row r="40" spans="1:2" ht="12.75">
      <c r="A40" s="18" t="s">
        <v>169</v>
      </c>
      <c r="B40" s="18"/>
    </row>
  </sheetData>
  <sheetProtection/>
  <mergeCells count="6">
    <mergeCell ref="A8:F8"/>
    <mergeCell ref="A10:D10"/>
    <mergeCell ref="A23:D23"/>
    <mergeCell ref="A3:F3"/>
    <mergeCell ref="A7:F7"/>
    <mergeCell ref="A5:E5"/>
  </mergeCells>
  <printOptions/>
  <pageMargins left="0.3" right="0.52" top="0.45" bottom="0.45" header="0.3" footer="0.27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2007-04-18T07:12:55Z</cp:lastPrinted>
  <dcterms:created xsi:type="dcterms:W3CDTF">2003-01-22T21:35:49Z</dcterms:created>
  <dcterms:modified xsi:type="dcterms:W3CDTF">2016-07-10T02:54:07Z</dcterms:modified>
  <cp:category/>
  <cp:version/>
  <cp:contentType/>
  <cp:contentStatus/>
</cp:coreProperties>
</file>